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joanne.coadey\Downloads\"/>
    </mc:Choice>
  </mc:AlternateContent>
  <xr:revisionPtr revIDLastSave="0" documentId="8_{4818BDA4-C5E4-4BAF-8AF7-38446E5238FD}" xr6:coauthVersionLast="47" xr6:coauthVersionMax="47" xr10:uidLastSave="{00000000-0000-0000-0000-000000000000}"/>
  <bookViews>
    <workbookView xWindow="28680" yWindow="-120" windowWidth="25440" windowHeight="15270" xr2:uid="{DE49613D-B5F9-4E51-891A-4B759ABE2947}"/>
  </bookViews>
  <sheets>
    <sheet name="Primary Information" sheetId="1" r:id="rId1"/>
    <sheet name="Efficiency Data" sheetId="2" r:id="rId2"/>
    <sheet name="Income Data"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3" l="1"/>
  <c r="E14" i="3"/>
  <c r="F14" i="3"/>
  <c r="G14" i="3"/>
  <c r="H14" i="3"/>
  <c r="C14" i="3"/>
  <c r="F4" i="2" l="1"/>
  <c r="D4" i="2"/>
  <c r="B4" i="2"/>
  <c r="B5" i="2"/>
  <c r="B6" i="2" l="1"/>
  <c r="B37" i="2" s="1"/>
  <c r="B39" i="2" s="1"/>
  <c r="D6" i="2"/>
  <c r="D37" i="2" s="1"/>
  <c r="D39" i="2" s="1"/>
  <c r="F6" i="2"/>
  <c r="F7" i="2" s="1"/>
  <c r="I15" i="1"/>
  <c r="J15" i="1"/>
  <c r="K15" i="1"/>
  <c r="L15" i="1"/>
  <c r="H15" i="1"/>
  <c r="E15" i="1"/>
  <c r="E21" i="1"/>
  <c r="D21" i="1"/>
  <c r="C21" i="1"/>
  <c r="D15" i="1"/>
  <c r="C15" i="1"/>
  <c r="F36" i="2"/>
  <c r="D36" i="2"/>
  <c r="B36" i="2"/>
  <c r="D7" i="2" l="1"/>
  <c r="F37" i="2"/>
  <c r="F39" i="2" s="1"/>
  <c r="B7" i="2"/>
</calcChain>
</file>

<file path=xl/sharedStrings.xml><?xml version="1.0" encoding="utf-8"?>
<sst xmlns="http://schemas.openxmlformats.org/spreadsheetml/2006/main" count="134" uniqueCount="104">
  <si>
    <t>BUDGET (£000)</t>
  </si>
  <si>
    <t>RESERVES (£000)</t>
  </si>
  <si>
    <t>Revenue Expenditure</t>
  </si>
  <si>
    <t>2023-2024</t>
  </si>
  <si>
    <t>2024-2025</t>
  </si>
  <si>
    <t>2025-2026</t>
  </si>
  <si>
    <t>2026-2027</t>
  </si>
  <si>
    <t>2027-2028</t>
  </si>
  <si>
    <t>Direct Employee</t>
  </si>
  <si>
    <t>General Reserves</t>
  </si>
  <si>
    <t>Indirect Employee</t>
  </si>
  <si>
    <t>Earmarked Revenue Reserves</t>
  </si>
  <si>
    <t>Premises</t>
  </si>
  <si>
    <t>Earmarked Capital Reserves</t>
  </si>
  <si>
    <t>Transport</t>
  </si>
  <si>
    <t>Other Reserves</t>
  </si>
  <si>
    <t>Supplies and Services</t>
  </si>
  <si>
    <t xml:space="preserve">           of which revenue</t>
  </si>
  <si>
    <t>Capital Financing</t>
  </si>
  <si>
    <t xml:space="preserve">           of which capital</t>
  </si>
  <si>
    <t>Other</t>
  </si>
  <si>
    <t>Total</t>
  </si>
  <si>
    <t>Income</t>
  </si>
  <si>
    <t>Actual Received from Precept</t>
  </si>
  <si>
    <t>Local Government Finance Settlement</t>
  </si>
  <si>
    <t>Other Grants</t>
  </si>
  <si>
    <t>Income Raised Locally</t>
  </si>
  <si>
    <t>Opening Revenue Expenditure Budget (Net)</t>
  </si>
  <si>
    <t>Less Total Direct Employee Costs</t>
  </si>
  <si>
    <t>Non Pay Budget</t>
  </si>
  <si>
    <t>Efficiency Target (2% of non-pay budget)</t>
  </si>
  <si>
    <t>Efficiency Savings</t>
  </si>
  <si>
    <t>Reduction in Prevention/Protection/Response Staff</t>
  </si>
  <si>
    <t>Reduction in Support Staff</t>
  </si>
  <si>
    <t>Indirect Employee (e.g. training, travel etc.)</t>
  </si>
  <si>
    <t>All Indirect Employee Costs</t>
  </si>
  <si>
    <t>Utilities</t>
  </si>
  <si>
    <t>Rent/Rates</t>
  </si>
  <si>
    <t>Other Premises Costs</t>
  </si>
  <si>
    <t>Shared Premises</t>
  </si>
  <si>
    <t>Fleet</t>
  </si>
  <si>
    <t>Fuel</t>
  </si>
  <si>
    <t>Other Transport Costs</t>
  </si>
  <si>
    <t>National Procurement Savings</t>
  </si>
  <si>
    <t>Local Procurement Savings</t>
  </si>
  <si>
    <t>Other Technology Improvements</t>
  </si>
  <si>
    <t>Decreased Usage</t>
  </si>
  <si>
    <t>Revenue Expenditure Charged to Capital</t>
  </si>
  <si>
    <t>Net Borrowing Costs</t>
  </si>
  <si>
    <t>Other Savings 2 (Please Specify)</t>
  </si>
  <si>
    <t>Other Savings 3 (Please Specify)</t>
  </si>
  <si>
    <t>Total Efficiency Savings</t>
  </si>
  <si>
    <t>Efficiency Savings as a Percentage of Non-Payroll Budgets</t>
  </si>
  <si>
    <t>Efficiency Savings Target</t>
  </si>
  <si>
    <t>Over/(Under)</t>
  </si>
  <si>
    <t>EFFICIENCY DATA (£000)</t>
  </si>
  <si>
    <t>Actual 2023-24</t>
  </si>
  <si>
    <t>Actual 2024-25</t>
  </si>
  <si>
    <t>Forecast 2025-26</t>
  </si>
  <si>
    <t>Recurrent</t>
  </si>
  <si>
    <t>Non-recurrent</t>
  </si>
  <si>
    <t>Definitions</t>
  </si>
  <si>
    <t>Savings expected to last the life of the MTFP (minimum 3 years) and generate a budget reduction. For example, discounts negiotated in contracts. The recurrent saving will be counted in the first year of the saving.</t>
  </si>
  <si>
    <t>Savings made in year where the budget is not reduced. For example, a one-off temporary discount on a contract.</t>
  </si>
  <si>
    <t xml:space="preserve">Cashable </t>
  </si>
  <si>
    <t>Charging Policies</t>
  </si>
  <si>
    <t>Special services (lock outs, domestic flooding, lift rescues, etc)</t>
  </si>
  <si>
    <t>Hydrant Testing</t>
  </si>
  <si>
    <t>Fire Reports and Fire Investigation Reports</t>
  </si>
  <si>
    <t>Cylinder Recharge</t>
  </si>
  <si>
    <t>Portable misting systems</t>
  </si>
  <si>
    <t>Automatic Fire Alarm call outs</t>
  </si>
  <si>
    <t>Interviews with fire investigation offices/incident commanders</t>
  </si>
  <si>
    <t>Fireworks licensing visits</t>
  </si>
  <si>
    <t>Cross border incident response</t>
  </si>
  <si>
    <t>Services performed for Local Authorities/Bluelight</t>
  </si>
  <si>
    <t>COMAH response</t>
  </si>
  <si>
    <t>Income generated from charging policies</t>
  </si>
  <si>
    <t>Income generated from trading operations</t>
  </si>
  <si>
    <t>Income generated from other sources</t>
  </si>
  <si>
    <t>INCOME</t>
  </si>
  <si>
    <r>
      <rPr>
        <b/>
        <sz val="11"/>
        <color theme="1"/>
        <rFont val="Calibri"/>
        <family val="2"/>
        <scheme val="minor"/>
      </rPr>
      <t>Trading Operations</t>
    </r>
    <r>
      <rPr>
        <sz val="11"/>
        <color theme="1"/>
        <rFont val="Calibri"/>
        <family val="2"/>
        <scheme val="minor"/>
      </rPr>
      <t xml:space="preserve">
Workshops/training
Apprenticeship levy
Supporting national projects
Supporting local projects
Leasing agreements
Equipment Hire
Staff costs (costs incurred by authority on behalf of employee, e.g., private mileage)
Community Interest Company 
Third party accident cost recovery
Other</t>
    </r>
  </si>
  <si>
    <t>Examples</t>
  </si>
  <si>
    <t>£000</t>
  </si>
  <si>
    <t>Income generated from interest on investments</t>
  </si>
  <si>
    <t>Income generated from shared premises</t>
  </si>
  <si>
    <t>Guidelines</t>
  </si>
  <si>
    <t>Income, including interest receivable, should not be considered as an efficiency saving but should be included in the "Income Data" tab.</t>
  </si>
  <si>
    <t>Payroll cost efficiencies can be included as an efficiency saving, provided they do not have a detrimental impact on service delivery. Services must be careful not to include payroll cost efficiencies where the role has been moved to another area of the organisation; for example, where a role has been removed from one team but has moved to another team under a different job title. They must also exclude vacancies as-yet unfilled.</t>
  </si>
  <si>
    <t>Please enter efficiency savings as negative figures in £000.</t>
  </si>
  <si>
    <t>Examples of inadmissable efficiency savings</t>
  </si>
  <si>
    <t>Reduction in investment programme [reason - results in a negative outcome]</t>
  </si>
  <si>
    <t>Any income, including from collaboration, rent, interest, sponsorship or services performed [please include in "Income Data" tab]</t>
  </si>
  <si>
    <t>No explanation of "other" saving provided in supporting narrative [reason - cannot be included without an explanation]</t>
  </si>
  <si>
    <t>Only efficiency savings that will not have a detrimental impact on service delivery should be included.</t>
  </si>
  <si>
    <t>Relocated/delayed costs should not be considered as efficiency savings.</t>
  </si>
  <si>
    <t xml:space="preserve">           of which MRP reserve</t>
  </si>
  <si>
    <t xml:space="preserve">Total </t>
  </si>
  <si>
    <t>PRIMARY INFORMATION</t>
  </si>
  <si>
    <t xml:space="preserve">An efficiency measure which leads to a direct reduction in spending, leaving surplus budgets that can be reprioritised, reinvested, or returned. </t>
  </si>
  <si>
    <t>Only cashable savings should be included in the dataset.</t>
  </si>
  <si>
    <t>Revenue expenditure charged to capital</t>
  </si>
  <si>
    <t xml:space="preserve">Efficiencies made in capital expenditure. For example, collaboratively purchasing appliances reduced revenue contributions to capital due to the savings achieved from economies of scale.
</t>
  </si>
  <si>
    <t>Other Savings 1 (Please Specify) Wholetime overtime savings due to training courses being carried out while watch are on duty, therefore reducing overtime shifts worked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</si>
</sst>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1"/>
      <color theme="1"/>
      <name val="Calibri"/>
      <family val="2"/>
      <scheme val="minor"/>
    </font>
    <font>
      <b/>
      <sz val="36"/>
      <color theme="1"/>
      <name val="Calibri"/>
      <family val="2"/>
      <scheme val="minor"/>
    </font>
    <font>
      <b/>
      <sz val="24"/>
      <color theme="1"/>
      <name val="Calibri"/>
      <family val="2"/>
      <scheme val="minor"/>
    </font>
    <font>
      <b/>
      <sz val="12"/>
      <color theme="1"/>
      <name val="Calibri"/>
      <family val="2"/>
      <scheme val="minor"/>
    </font>
    <font>
      <b/>
      <sz val="18"/>
      <color theme="1"/>
      <name val="Calibri"/>
      <family val="2"/>
      <scheme val="minor"/>
    </font>
    <font>
      <sz val="14"/>
      <color theme="1"/>
      <name val="Calibri"/>
      <family val="2"/>
      <scheme val="minor"/>
    </font>
    <font>
      <b/>
      <sz val="11"/>
      <name val="Calibri"/>
      <family val="2"/>
      <scheme val="minor"/>
    </font>
    <font>
      <b/>
      <sz val="13"/>
      <color theme="1"/>
      <name val="Calibri"/>
      <family val="2"/>
      <scheme val="minor"/>
    </font>
    <font>
      <sz val="13"/>
      <color theme="1"/>
      <name val="Calibri"/>
      <family val="2"/>
      <scheme val="minor"/>
    </font>
    <font>
      <sz val="11"/>
      <name val="Calibri"/>
      <family val="2"/>
      <scheme val="minor"/>
    </font>
    <font>
      <u/>
      <sz val="11"/>
      <color theme="1"/>
      <name val="Calibri"/>
      <family val="2"/>
      <scheme val="minor"/>
    </font>
    <font>
      <b/>
      <sz val="18"/>
      <color rgb="FF7030A0"/>
      <name val="Calibri"/>
      <family val="2"/>
      <scheme val="minor"/>
    </font>
    <font>
      <b/>
      <sz val="20"/>
      <color theme="1"/>
      <name val="Calibri"/>
      <family val="2"/>
      <scheme val="minor"/>
    </font>
    <font>
      <b/>
      <sz val="18"/>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
      <b/>
      <sz val="13"/>
      <color rgb="FFFF0000"/>
      <name val="Calibri"/>
      <family val="2"/>
      <scheme val="minor"/>
    </font>
    <font>
      <b/>
      <sz val="26"/>
      <color theme="1"/>
      <name val="Calibri"/>
      <family val="2"/>
      <scheme val="minor"/>
    </font>
    <font>
      <sz val="12"/>
      <color theme="1"/>
      <name val="Calibri"/>
      <family val="2"/>
      <scheme val="minor"/>
    </font>
  </fonts>
  <fills count="5">
    <fill>
      <patternFill patternType="none"/>
    </fill>
    <fill>
      <patternFill patternType="gray125"/>
    </fill>
    <fill>
      <patternFill patternType="solid">
        <fgColor theme="8" tint="0.79998168889431442"/>
        <bgColor indexed="64"/>
      </patternFill>
    </fill>
    <fill>
      <patternFill patternType="solid">
        <fgColor rgb="FFF1E8F8"/>
        <bgColor indexed="64"/>
      </patternFill>
    </fill>
    <fill>
      <patternFill patternType="solid">
        <fgColor rgb="FFC39BE1"/>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rgb="FF7030A0"/>
      </left>
      <right style="thin">
        <color indexed="64"/>
      </right>
      <top style="thin">
        <color rgb="FF7030A0"/>
      </top>
      <bottom style="thin">
        <color rgb="FF7030A0"/>
      </bottom>
      <diagonal/>
    </border>
    <border>
      <left style="thin">
        <color indexed="64"/>
      </left>
      <right style="thin">
        <color indexed="64"/>
      </right>
      <top style="thin">
        <color rgb="FF7030A0"/>
      </top>
      <bottom style="thin">
        <color rgb="FF7030A0"/>
      </bottom>
      <diagonal/>
    </border>
    <border>
      <left/>
      <right style="thin">
        <color rgb="FF7030A0"/>
      </right>
      <top style="thin">
        <color rgb="FF7030A0"/>
      </top>
      <bottom style="thin">
        <color rgb="FF7030A0"/>
      </bottom>
      <diagonal/>
    </border>
    <border>
      <left/>
      <right style="thin">
        <color indexed="64"/>
      </right>
      <top style="thin">
        <color rgb="FF7030A0"/>
      </top>
      <bottom style="thin">
        <color rgb="FF7030A0"/>
      </bottom>
      <diagonal/>
    </border>
    <border>
      <left style="thin">
        <color indexed="64"/>
      </left>
      <right style="thin">
        <color rgb="FF7030A0"/>
      </right>
      <top style="thin">
        <color rgb="FF7030A0"/>
      </top>
      <bottom style="thin">
        <color rgb="FF7030A0"/>
      </bottom>
      <diagonal/>
    </border>
    <border>
      <left style="thin">
        <color indexed="64"/>
      </left>
      <right style="thin">
        <color indexed="64"/>
      </right>
      <top style="medium">
        <color indexed="64"/>
      </top>
      <bottom/>
      <diagonal/>
    </border>
    <border>
      <left/>
      <right/>
      <top/>
      <bottom style="thin">
        <color rgb="FF7030A0"/>
      </bottom>
      <diagonal/>
    </border>
    <border>
      <left style="thin">
        <color theme="0" tint="-0.34998626667073579"/>
      </left>
      <right/>
      <top style="thin">
        <color theme="0" tint="-0.34998626667073579"/>
      </top>
      <bottom style="thin">
        <color indexed="64"/>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3">
    <xf numFmtId="0" fontId="0" fillId="0" borderId="0" xfId="0"/>
    <xf numFmtId="0" fontId="2" fillId="0" borderId="0" xfId="0" applyFont="1"/>
    <xf numFmtId="0" fontId="3" fillId="0" borderId="0" xfId="0" applyFont="1"/>
    <xf numFmtId="0" fontId="4" fillId="0" borderId="0" xfId="0" applyFont="1" applyAlignment="1">
      <alignment wrapText="1"/>
    </xf>
    <xf numFmtId="0" fontId="1" fillId="0" borderId="5" xfId="0" applyFont="1" applyBorder="1" applyAlignment="1">
      <alignment horizontal="center"/>
    </xf>
    <xf numFmtId="0" fontId="0" fillId="0" borderId="6" xfId="0" applyBorder="1"/>
    <xf numFmtId="0" fontId="0" fillId="0" borderId="6" xfId="0" applyBorder="1" applyAlignment="1">
      <alignment horizontal="center" wrapText="1"/>
    </xf>
    <xf numFmtId="0" fontId="1" fillId="0" borderId="0" xfId="0" applyFont="1"/>
    <xf numFmtId="0" fontId="6" fillId="0" borderId="0" xfId="0" applyFont="1" applyAlignment="1">
      <alignment wrapText="1"/>
    </xf>
    <xf numFmtId="0" fontId="9" fillId="0" borderId="0" xfId="0" applyFont="1" applyAlignment="1">
      <alignment wrapText="1"/>
    </xf>
    <xf numFmtId="0" fontId="0" fillId="0" borderId="5" xfId="0" applyBorder="1"/>
    <xf numFmtId="49" fontId="0" fillId="0" borderId="9" xfId="0" applyNumberFormat="1" applyBorder="1" applyAlignment="1" applyProtection="1">
      <alignment horizontal="left"/>
      <protection locked="0"/>
    </xf>
    <xf numFmtId="0" fontId="0" fillId="0" borderId="2" xfId="0" applyBorder="1"/>
    <xf numFmtId="0" fontId="0" fillId="0" borderId="3" xfId="0" applyBorder="1"/>
    <xf numFmtId="49" fontId="0" fillId="0" borderId="6" xfId="0" applyNumberFormat="1" applyBorder="1" applyAlignment="1" applyProtection="1">
      <alignment horizontal="left"/>
      <protection locked="0"/>
    </xf>
    <xf numFmtId="0" fontId="8" fillId="0" borderId="0" xfId="0" applyFont="1" applyAlignment="1">
      <alignment wrapText="1"/>
    </xf>
    <xf numFmtId="0" fontId="0" fillId="0" borderId="1" xfId="0" applyBorder="1"/>
    <xf numFmtId="49" fontId="10" fillId="0" borderId="4" xfId="0" applyNumberFormat="1" applyFont="1" applyBorder="1" applyAlignment="1" applyProtection="1">
      <alignment horizontal="left"/>
      <protection locked="0"/>
    </xf>
    <xf numFmtId="49" fontId="11" fillId="0" borderId="1" xfId="0" applyNumberFormat="1" applyFont="1" applyBorder="1" applyAlignment="1" applyProtection="1">
      <alignment horizontal="left"/>
      <protection locked="0"/>
    </xf>
    <xf numFmtId="49" fontId="0" fillId="0" borderId="4" xfId="0" applyNumberFormat="1" applyBorder="1" applyAlignment="1" applyProtection="1">
      <alignment horizontal="left"/>
      <protection locked="0"/>
    </xf>
    <xf numFmtId="49" fontId="11" fillId="0" borderId="4" xfId="0" applyNumberFormat="1" applyFont="1" applyBorder="1" applyAlignment="1" applyProtection="1">
      <alignment horizontal="lef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1" fillId="4" borderId="10" xfId="0" applyFont="1" applyFill="1" applyBorder="1" applyAlignment="1">
      <alignment horizontal="center" wrapText="1"/>
    </xf>
    <xf numFmtId="0" fontId="0" fillId="4" borderId="10" xfId="0" applyFill="1" applyBorder="1" applyAlignment="1">
      <alignment horizontal="center"/>
    </xf>
    <xf numFmtId="0" fontId="1" fillId="3" borderId="26" xfId="0" applyFont="1" applyFill="1" applyBorder="1" applyAlignment="1">
      <alignment horizontal="center"/>
    </xf>
    <xf numFmtId="0" fontId="1" fillId="3" borderId="27" xfId="0" applyFont="1" applyFill="1" applyBorder="1" applyAlignment="1">
      <alignment horizontal="center"/>
    </xf>
    <xf numFmtId="0" fontId="1" fillId="3" borderId="28" xfId="0" applyFont="1" applyFill="1" applyBorder="1" applyAlignment="1">
      <alignment horizontal="center"/>
    </xf>
    <xf numFmtId="0" fontId="1" fillId="3" borderId="29" xfId="0" applyFont="1" applyFill="1" applyBorder="1" applyAlignment="1">
      <alignment horizontal="center"/>
    </xf>
    <xf numFmtId="0" fontId="1" fillId="3" borderId="30" xfId="0" applyFont="1" applyFill="1" applyBorder="1" applyAlignment="1">
      <alignment horizontal="center"/>
    </xf>
    <xf numFmtId="0" fontId="1" fillId="4" borderId="31" xfId="0" applyFont="1" applyFill="1" applyBorder="1" applyAlignment="1">
      <alignment horizontal="center" wrapText="1"/>
    </xf>
    <xf numFmtId="0" fontId="5" fillId="3" borderId="9" xfId="0" applyFont="1" applyFill="1" applyBorder="1"/>
    <xf numFmtId="0" fontId="5" fillId="3" borderId="7" xfId="0" applyFont="1" applyFill="1" applyBorder="1"/>
    <xf numFmtId="0" fontId="7" fillId="3" borderId="32" xfId="0" applyFont="1" applyFill="1" applyBorder="1" applyAlignment="1" applyProtection="1">
      <alignment horizontal="center"/>
      <protection locked="0"/>
    </xf>
    <xf numFmtId="49" fontId="10" fillId="0" borderId="6" xfId="0" applyNumberFormat="1" applyFont="1" applyBorder="1" applyAlignment="1" applyProtection="1">
      <alignment horizontal="left"/>
      <protection locked="0"/>
    </xf>
    <xf numFmtId="0" fontId="0" fillId="0" borderId="33" xfId="0" applyBorder="1"/>
    <xf numFmtId="0" fontId="1" fillId="3" borderId="7" xfId="0" applyFont="1" applyFill="1" applyBorder="1"/>
    <xf numFmtId="0" fontId="0" fillId="0" borderId="35" xfId="0" applyBorder="1"/>
    <xf numFmtId="0" fontId="0" fillId="0" borderId="0" xfId="0" applyAlignment="1">
      <alignment wrapText="1"/>
    </xf>
    <xf numFmtId="0" fontId="0" fillId="0" borderId="7" xfId="0" applyBorder="1"/>
    <xf numFmtId="0" fontId="0" fillId="0" borderId="15" xfId="0" applyBorder="1"/>
    <xf numFmtId="0" fontId="0" fillId="0" borderId="8" xfId="0" applyBorder="1"/>
    <xf numFmtId="0" fontId="16" fillId="0" borderId="9" xfId="0" applyFont="1" applyBorder="1" applyAlignment="1">
      <alignment horizontal="center" vertical="center" readingOrder="1"/>
    </xf>
    <xf numFmtId="0" fontId="17" fillId="0" borderId="6" xfId="0" applyFont="1" applyBorder="1" applyAlignment="1">
      <alignment horizontal="center" vertical="center" wrapText="1" readingOrder="1"/>
    </xf>
    <xf numFmtId="0" fontId="17" fillId="0" borderId="7" xfId="0" applyFont="1" applyBorder="1" applyAlignment="1">
      <alignment horizontal="center" vertical="center" wrapText="1" readingOrder="1"/>
    </xf>
    <xf numFmtId="0" fontId="1" fillId="3" borderId="34" xfId="0" applyFont="1" applyFill="1" applyBorder="1"/>
    <xf numFmtId="0" fontId="7" fillId="3" borderId="14" xfId="0" applyFont="1" applyFill="1" applyBorder="1" applyAlignment="1" applyProtection="1">
      <alignment horizontal="center"/>
      <protection locked="0"/>
    </xf>
    <xf numFmtId="0" fontId="8" fillId="0" borderId="2" xfId="0" applyFont="1" applyBorder="1" applyAlignment="1">
      <alignment wrapText="1"/>
    </xf>
    <xf numFmtId="0" fontId="1" fillId="0" borderId="9" xfId="0" applyFont="1" applyBorder="1"/>
    <xf numFmtId="0" fontId="1" fillId="0" borderId="6" xfId="0" applyFont="1" applyBorder="1"/>
    <xf numFmtId="0" fontId="0" fillId="0" borderId="4" xfId="0" applyBorder="1" applyAlignment="1">
      <alignment wrapText="1"/>
    </xf>
    <xf numFmtId="0" fontId="0" fillId="0" borderId="5" xfId="0" applyBorder="1" applyAlignment="1">
      <alignment wrapText="1"/>
    </xf>
    <xf numFmtId="0" fontId="0" fillId="0" borderId="3" xfId="0" applyBorder="1" applyAlignment="1">
      <alignment horizontal="left" wrapText="1"/>
    </xf>
    <xf numFmtId="0" fontId="10" fillId="0" borderId="16" xfId="0" applyFont="1" applyBorder="1" applyAlignment="1">
      <alignment horizontal="left"/>
    </xf>
    <xf numFmtId="0" fontId="10" fillId="0" borderId="8" xfId="0" applyFont="1" applyBorder="1" applyAlignment="1">
      <alignment horizontal="left"/>
    </xf>
    <xf numFmtId="0" fontId="0" fillId="0" borderId="5" xfId="0" applyBorder="1" applyAlignment="1">
      <alignment horizontal="left"/>
    </xf>
    <xf numFmtId="49" fontId="10" fillId="0" borderId="6" xfId="0" applyNumberFormat="1" applyFont="1" applyBorder="1" applyAlignment="1" applyProtection="1">
      <alignment horizontal="center"/>
      <protection locked="0"/>
    </xf>
    <xf numFmtId="0" fontId="0" fillId="0" borderId="7" xfId="0" applyBorder="1" applyAlignment="1">
      <alignment horizontal="center"/>
    </xf>
    <xf numFmtId="0" fontId="0" fillId="0" borderId="40" xfId="0" applyBorder="1"/>
    <xf numFmtId="0" fontId="1" fillId="4" borderId="41" xfId="0" applyFont="1" applyFill="1" applyBorder="1" applyProtection="1">
      <protection locked="0"/>
    </xf>
    <xf numFmtId="0" fontId="0" fillId="4" borderId="44" xfId="0" applyFill="1" applyBorder="1" applyAlignment="1" applyProtection="1">
      <alignment wrapText="1"/>
      <protection locked="0"/>
    </xf>
    <xf numFmtId="0" fontId="10" fillId="4" borderId="44" xfId="0" applyFont="1" applyFill="1" applyBorder="1" applyProtection="1">
      <protection locked="0"/>
    </xf>
    <xf numFmtId="0" fontId="0" fillId="4" borderId="46" xfId="0" applyFill="1" applyBorder="1" applyProtection="1">
      <protection locked="0"/>
    </xf>
    <xf numFmtId="3" fontId="1" fillId="0" borderId="6" xfId="0" applyNumberFormat="1" applyFont="1" applyBorder="1" applyAlignment="1">
      <alignment horizontal="center"/>
    </xf>
    <xf numFmtId="3" fontId="0" fillId="0" borderId="6" xfId="0" applyNumberFormat="1" applyBorder="1" applyAlignment="1">
      <alignment horizontal="center"/>
    </xf>
    <xf numFmtId="3" fontId="0" fillId="4" borderId="31" xfId="0" applyNumberFormat="1" applyFill="1" applyBorder="1" applyAlignment="1">
      <alignment horizontal="center"/>
    </xf>
    <xf numFmtId="3" fontId="1" fillId="0" borderId="5" xfId="0" applyNumberFormat="1" applyFont="1" applyBorder="1" applyAlignment="1">
      <alignment horizontal="center"/>
    </xf>
    <xf numFmtId="3" fontId="0" fillId="0" borderId="5" xfId="0" applyNumberFormat="1" applyBorder="1" applyAlignment="1">
      <alignment horizontal="center"/>
    </xf>
    <xf numFmtId="3" fontId="0" fillId="4" borderId="10" xfId="0" applyNumberFormat="1" applyFill="1" applyBorder="1" applyAlignment="1">
      <alignment horizontal="center"/>
    </xf>
    <xf numFmtId="3" fontId="0" fillId="4" borderId="11" xfId="0" applyNumberFormat="1" applyFill="1" applyBorder="1" applyAlignment="1">
      <alignment horizontal="center"/>
    </xf>
    <xf numFmtId="3" fontId="0" fillId="0" borderId="6" xfId="0" applyNumberFormat="1" applyBorder="1"/>
    <xf numFmtId="3" fontId="4" fillId="0" borderId="5" xfId="0" applyNumberFormat="1" applyFont="1" applyBorder="1" applyAlignment="1">
      <alignment wrapText="1"/>
    </xf>
    <xf numFmtId="3" fontId="20" fillId="0" borderId="5" xfId="0" applyNumberFormat="1" applyFont="1" applyBorder="1" applyAlignment="1">
      <alignment wrapText="1"/>
    </xf>
    <xf numFmtId="49" fontId="0" fillId="0" borderId="4" xfId="0" applyNumberFormat="1" applyBorder="1" applyAlignment="1" applyProtection="1">
      <alignment horizontal="left" wrapText="1"/>
      <protection locked="0"/>
    </xf>
    <xf numFmtId="0" fontId="2" fillId="0" borderId="0" xfId="0" applyFont="1" applyAlignment="1">
      <alignment horizontal="center"/>
    </xf>
    <xf numFmtId="0" fontId="14" fillId="0" borderId="1" xfId="0" applyFont="1" applyBorder="1" applyAlignment="1">
      <alignment horizontal="center"/>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4" fillId="2" borderId="13" xfId="0" applyFont="1" applyFill="1" applyBorder="1" applyAlignment="1">
      <alignment horizontal="left"/>
    </xf>
    <xf numFmtId="0" fontId="4" fillId="2" borderId="12" xfId="0" applyFont="1" applyFill="1" applyBorder="1" applyAlignment="1">
      <alignment horizontal="left"/>
    </xf>
    <xf numFmtId="0" fontId="0" fillId="0" borderId="13" xfId="0" applyBorder="1" applyAlignment="1">
      <alignment horizontal="left" wrapText="1"/>
    </xf>
    <xf numFmtId="0" fontId="0" fillId="0" borderId="12" xfId="0" applyBorder="1" applyAlignment="1">
      <alignment horizontal="left" wrapText="1"/>
    </xf>
    <xf numFmtId="0" fontId="0" fillId="0" borderId="3" xfId="0" applyBorder="1" applyAlignment="1">
      <alignment horizontal="left" wrapText="1"/>
    </xf>
    <xf numFmtId="0" fontId="0" fillId="0" borderId="8" xfId="0" applyBorder="1" applyAlignment="1">
      <alignment horizontal="left" wrapText="1"/>
    </xf>
    <xf numFmtId="0" fontId="10" fillId="0" borderId="16" xfId="0" applyFont="1" applyBorder="1" applyAlignment="1">
      <alignment horizontal="left"/>
    </xf>
    <xf numFmtId="0" fontId="10" fillId="0" borderId="8" xfId="0" applyFont="1" applyBorder="1" applyAlignment="1">
      <alignment horizontal="left"/>
    </xf>
    <xf numFmtId="0" fontId="10" fillId="0" borderId="13" xfId="0" applyFont="1" applyBorder="1" applyAlignment="1">
      <alignment horizontal="left"/>
    </xf>
    <xf numFmtId="0" fontId="10" fillId="0" borderId="12" xfId="0" applyFont="1" applyBorder="1" applyAlignment="1">
      <alignment horizontal="left"/>
    </xf>
    <xf numFmtId="0" fontId="0" fillId="0" borderId="1"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16" xfId="0" applyBorder="1" applyAlignment="1">
      <alignment horizontal="left" wrapText="1"/>
    </xf>
    <xf numFmtId="0" fontId="1" fillId="0" borderId="9"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xf numFmtId="0" fontId="0" fillId="0" borderId="9"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0" fillId="0" borderId="13" xfId="0" applyBorder="1" applyAlignment="1">
      <alignment horizontal="left"/>
    </xf>
    <xf numFmtId="0" fontId="0" fillId="0" borderId="12" xfId="0" applyBorder="1" applyAlignment="1">
      <alignment horizontal="left"/>
    </xf>
    <xf numFmtId="3" fontId="0" fillId="0" borderId="20" xfId="0" applyNumberFormat="1" applyBorder="1" applyAlignment="1">
      <alignment horizontal="center"/>
    </xf>
    <xf numFmtId="3" fontId="0" fillId="0" borderId="37" xfId="0" applyNumberFormat="1" applyBorder="1" applyAlignment="1">
      <alignment horizontal="center"/>
    </xf>
    <xf numFmtId="1" fontId="0" fillId="0" borderId="38" xfId="0" applyNumberFormat="1" applyBorder="1" applyAlignment="1">
      <alignment horizontal="center"/>
    </xf>
    <xf numFmtId="1" fontId="0" fillId="0" borderId="39" xfId="0" applyNumberFormat="1" applyBorder="1" applyAlignment="1">
      <alignment horizontal="center"/>
    </xf>
    <xf numFmtId="3" fontId="0" fillId="0" borderId="18" xfId="0" applyNumberFormat="1" applyBorder="1" applyAlignment="1">
      <alignment horizontal="center"/>
    </xf>
    <xf numFmtId="3" fontId="0" fillId="0" borderId="36" xfId="0" applyNumberFormat="1" applyBorder="1" applyAlignment="1">
      <alignment horizontal="center"/>
    </xf>
    <xf numFmtId="0" fontId="13" fillId="0" borderId="0" xfId="0" applyFont="1" applyAlignment="1">
      <alignment horizontal="center"/>
    </xf>
    <xf numFmtId="0" fontId="15" fillId="3" borderId="1" xfId="0" applyFont="1" applyFill="1" applyBorder="1" applyAlignment="1" applyProtection="1">
      <alignment horizontal="center"/>
      <protection locked="0"/>
    </xf>
    <xf numFmtId="0" fontId="15" fillId="3" borderId="2" xfId="0" applyFont="1" applyFill="1" applyBorder="1" applyAlignment="1" applyProtection="1">
      <alignment horizontal="center"/>
      <protection locked="0"/>
    </xf>
    <xf numFmtId="0" fontId="15" fillId="3" borderId="4" xfId="0" applyFont="1" applyFill="1" applyBorder="1" applyAlignment="1" applyProtection="1">
      <alignment horizontal="center"/>
      <protection locked="0"/>
    </xf>
    <xf numFmtId="0" fontId="15" fillId="3" borderId="0" xfId="0" applyFont="1" applyFill="1" applyAlignment="1" applyProtection="1">
      <alignment horizontal="center"/>
      <protection locked="0"/>
    </xf>
    <xf numFmtId="3" fontId="1" fillId="4" borderId="42" xfId="0" applyNumberFormat="1" applyFont="1" applyFill="1" applyBorder="1" applyAlignment="1" applyProtection="1">
      <alignment horizontal="center"/>
      <protection locked="0"/>
    </xf>
    <xf numFmtId="3" fontId="1" fillId="4" borderId="43" xfId="0" applyNumberFormat="1" applyFont="1" applyFill="1" applyBorder="1" applyAlignment="1" applyProtection="1">
      <alignment horizontal="center"/>
      <protection locked="0"/>
    </xf>
    <xf numFmtId="3" fontId="1" fillId="4" borderId="11" xfId="0" applyNumberFormat="1" applyFont="1" applyFill="1" applyBorder="1" applyAlignment="1" applyProtection="1">
      <alignment horizontal="center"/>
      <protection locked="0"/>
    </xf>
    <xf numFmtId="10" fontId="10" fillId="4" borderId="13" xfId="0" applyNumberFormat="1" applyFont="1" applyFill="1" applyBorder="1" applyAlignment="1" applyProtection="1">
      <alignment horizontal="center"/>
      <protection locked="0"/>
    </xf>
    <xf numFmtId="10" fontId="10" fillId="4" borderId="12" xfId="0" applyNumberFormat="1" applyFont="1" applyFill="1" applyBorder="1" applyAlignment="1" applyProtection="1">
      <alignment horizontal="center"/>
      <protection locked="0"/>
    </xf>
    <xf numFmtId="10" fontId="10" fillId="4" borderId="45" xfId="0" applyNumberFormat="1"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0" fontId="15" fillId="3" borderId="15" xfId="0" applyFont="1" applyFill="1" applyBorder="1" applyAlignment="1" applyProtection="1">
      <alignment horizontal="center"/>
      <protection locked="0"/>
    </xf>
    <xf numFmtId="0" fontId="15" fillId="3" borderId="8" xfId="0" applyFont="1" applyFill="1" applyBorder="1" applyAlignment="1" applyProtection="1">
      <alignment horizontal="center"/>
      <protection locked="0"/>
    </xf>
    <xf numFmtId="10" fontId="0" fillId="4" borderId="47" xfId="0" applyNumberFormat="1" applyFill="1" applyBorder="1" applyAlignment="1" applyProtection="1">
      <alignment horizontal="center"/>
      <protection locked="0"/>
    </xf>
    <xf numFmtId="10" fontId="0" fillId="4" borderId="48" xfId="0" applyNumberFormat="1" applyFill="1" applyBorder="1" applyAlignment="1" applyProtection="1">
      <alignment horizontal="center"/>
      <protection locked="0"/>
    </xf>
    <xf numFmtId="10" fontId="10" fillId="4" borderId="14" xfId="0" applyNumberFormat="1" applyFont="1" applyFill="1" applyBorder="1" applyAlignment="1" applyProtection="1">
      <alignment horizontal="center"/>
      <protection locked="0"/>
    </xf>
    <xf numFmtId="10" fontId="0" fillId="4" borderId="49" xfId="0" applyNumberFormat="1" applyFill="1" applyBorder="1" applyAlignment="1" applyProtection="1">
      <alignment horizontal="center"/>
      <protection locked="0"/>
    </xf>
    <xf numFmtId="0" fontId="18" fillId="0" borderId="0" xfId="0" applyFont="1" applyAlignment="1">
      <alignment horizontal="center" wrapText="1"/>
    </xf>
    <xf numFmtId="0" fontId="8" fillId="0" borderId="0" xfId="0" applyFont="1" applyAlignment="1">
      <alignment horizontal="center" wrapText="1"/>
    </xf>
    <xf numFmtId="0" fontId="4" fillId="2" borderId="1" xfId="0" applyFont="1" applyFill="1" applyBorder="1" applyAlignment="1">
      <alignment horizontal="left" wrapText="1"/>
    </xf>
    <xf numFmtId="0" fontId="4" fillId="2" borderId="3" xfId="0" applyFont="1" applyFill="1" applyBorder="1" applyAlignment="1">
      <alignment horizontal="left" wrapText="1"/>
    </xf>
    <xf numFmtId="0" fontId="19" fillId="0" borderId="1" xfId="0" applyFont="1" applyBorder="1" applyAlignment="1">
      <alignment horizontal="center"/>
    </xf>
    <xf numFmtId="0" fontId="19" fillId="0" borderId="2" xfId="0" applyFont="1" applyBorder="1" applyAlignment="1">
      <alignment horizontal="center"/>
    </xf>
    <xf numFmtId="0" fontId="19" fillId="0" borderId="3" xfId="0" applyFont="1" applyBorder="1" applyAlignment="1">
      <alignment horizontal="center"/>
    </xf>
    <xf numFmtId="0" fontId="19" fillId="0" borderId="4" xfId="0" applyFont="1" applyBorder="1" applyAlignment="1">
      <alignment horizontal="center"/>
    </xf>
    <xf numFmtId="0" fontId="19" fillId="0" borderId="0" xfId="0" applyFont="1" applyAlignment="1">
      <alignment horizontal="center"/>
    </xf>
    <xf numFmtId="0" fontId="19" fillId="0" borderId="5" xfId="0" applyFont="1" applyBorder="1" applyAlignment="1">
      <alignment horizontal="center"/>
    </xf>
    <xf numFmtId="0" fontId="19" fillId="0" borderId="16" xfId="0" applyFont="1" applyBorder="1" applyAlignment="1">
      <alignment horizontal="center"/>
    </xf>
    <xf numFmtId="0" fontId="19" fillId="0" borderId="15" xfId="0" applyFont="1" applyBorder="1" applyAlignment="1">
      <alignment horizontal="center"/>
    </xf>
    <xf numFmtId="0" fontId="19" fillId="0" borderId="8" xfId="0" applyFont="1" applyBorder="1" applyAlignment="1">
      <alignment horizontal="center"/>
    </xf>
    <xf numFmtId="0" fontId="5" fillId="3" borderId="9"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5" xfId="0" applyBorder="1" applyAlignment="1">
      <alignment horizontal="center" wrapText="1"/>
    </xf>
    <xf numFmtId="0" fontId="4" fillId="2" borderId="13" xfId="0" applyFont="1" applyFill="1" applyBorder="1" applyAlignment="1">
      <alignment horizontal="center"/>
    </xf>
    <xf numFmtId="0" fontId="4" fillId="2" borderId="14" xfId="0" applyFont="1" applyFill="1" applyBorder="1" applyAlignment="1">
      <alignment horizontal="center"/>
    </xf>
    <xf numFmtId="0" fontId="4" fillId="2" borderId="12" xfId="0" applyFont="1" applyFill="1" applyBorder="1" applyAlignment="1">
      <alignment horizontal="center"/>
    </xf>
    <xf numFmtId="0" fontId="15" fillId="3" borderId="16" xfId="0" applyFont="1" applyFill="1" applyBorder="1" applyAlignment="1" applyProtection="1">
      <alignment horizontal="center"/>
      <protection locked="0"/>
    </xf>
    <xf numFmtId="49" fontId="13" fillId="0" borderId="13" xfId="0" applyNumberFormat="1" applyFont="1" applyBorder="1" applyAlignment="1">
      <alignment horizontal="center"/>
    </xf>
    <xf numFmtId="49" fontId="13" fillId="0" borderId="14" xfId="0" applyNumberFormat="1" applyFont="1" applyBorder="1" applyAlignment="1">
      <alignment horizontal="center"/>
    </xf>
    <xf numFmtId="49" fontId="13" fillId="0" borderId="12" xfId="0" applyNumberFormat="1" applyFont="1" applyBorder="1" applyAlignment="1">
      <alignment horizontal="center"/>
    </xf>
  </cellXfs>
  <cellStyles count="1">
    <cellStyle name="Normal" xfId="0" builtinId="0"/>
  </cellStyles>
  <dxfs count="1">
    <dxf>
      <font>
        <b/>
        <i val="0"/>
        <color rgb="FFC00000"/>
      </font>
    </dxf>
  </dxfs>
  <tableStyles count="0" defaultTableStyle="TableStyleMedium2" defaultPivotStyle="PivotStyleLight16"/>
  <colors>
    <mruColors>
      <color rgb="FFF1E8F8"/>
      <color rgb="FFC39B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DB48A-4839-4001-864A-176BFFE65E02}">
  <dimension ref="B1:M27"/>
  <sheetViews>
    <sheetView showGridLines="0" tabSelected="1" workbookViewId="0">
      <selection activeCell="K21" sqref="K21"/>
    </sheetView>
  </sheetViews>
  <sheetFormatPr defaultRowHeight="14.5" x14ac:dyDescent="0.35"/>
  <cols>
    <col min="1" max="1" width="5" customWidth="1"/>
    <col min="2" max="2" width="38" customWidth="1"/>
    <col min="3" max="5" width="10.81640625" customWidth="1"/>
    <col min="7" max="7" width="29.1796875" customWidth="1"/>
    <col min="8" max="8" width="10" customWidth="1"/>
    <col min="9" max="9" width="10.1796875" customWidth="1"/>
    <col min="10" max="10" width="9.81640625" customWidth="1"/>
    <col min="11" max="11" width="9.54296875" customWidth="1"/>
    <col min="12" max="12" width="9.81640625" customWidth="1"/>
  </cols>
  <sheetData>
    <row r="1" spans="2:13" ht="18" customHeight="1" x14ac:dyDescent="1">
      <c r="B1" s="81" t="s">
        <v>98</v>
      </c>
      <c r="C1" s="81"/>
      <c r="D1" s="81"/>
      <c r="E1" s="81"/>
      <c r="F1" s="81"/>
      <c r="G1" s="81"/>
      <c r="H1" s="81"/>
      <c r="I1" s="81"/>
      <c r="J1" s="81"/>
      <c r="K1" s="1"/>
      <c r="L1" s="1"/>
      <c r="M1" s="1"/>
    </row>
    <row r="2" spans="2:13" ht="19" customHeight="1" x14ac:dyDescent="1">
      <c r="B2" s="81"/>
      <c r="C2" s="81"/>
      <c r="D2" s="81"/>
      <c r="E2" s="81"/>
      <c r="F2" s="81"/>
      <c r="G2" s="81"/>
      <c r="H2" s="81"/>
      <c r="I2" s="81"/>
      <c r="J2" s="81"/>
      <c r="K2" s="1"/>
      <c r="L2" s="2"/>
      <c r="M2" s="2"/>
    </row>
    <row r="3" spans="2:13" ht="21" customHeight="1" x14ac:dyDescent="1">
      <c r="B3" s="81"/>
      <c r="C3" s="81"/>
      <c r="D3" s="81"/>
      <c r="E3" s="81"/>
      <c r="F3" s="81"/>
      <c r="G3" s="81"/>
      <c r="H3" s="81"/>
      <c r="I3" s="81"/>
      <c r="J3" s="81"/>
      <c r="K3" s="1"/>
      <c r="L3" s="2"/>
      <c r="M3" s="2"/>
    </row>
    <row r="4" spans="2:13" ht="15.5" x14ac:dyDescent="0.35">
      <c r="L4" s="3"/>
      <c r="M4" s="3"/>
    </row>
    <row r="5" spans="2:13" ht="15.5" x14ac:dyDescent="0.35">
      <c r="B5" s="82" t="s">
        <v>0</v>
      </c>
      <c r="C5" s="83"/>
      <c r="D5" s="83"/>
      <c r="E5" s="84"/>
      <c r="G5" s="82" t="s">
        <v>1</v>
      </c>
      <c r="H5" s="83"/>
      <c r="I5" s="83"/>
      <c r="J5" s="83"/>
      <c r="K5" s="83"/>
      <c r="L5" s="84"/>
      <c r="M5" s="3"/>
    </row>
    <row r="6" spans="2:13" ht="12.5" customHeight="1" x14ac:dyDescent="0.35">
      <c r="B6" s="85"/>
      <c r="C6" s="86"/>
      <c r="D6" s="86"/>
      <c r="E6" s="87"/>
      <c r="G6" s="85"/>
      <c r="H6" s="86"/>
      <c r="I6" s="86"/>
      <c r="J6" s="86"/>
      <c r="K6" s="86"/>
      <c r="L6" s="87"/>
      <c r="M6" s="3"/>
    </row>
    <row r="7" spans="2:13" ht="16" customHeight="1" x14ac:dyDescent="0.35">
      <c r="B7" s="32" t="s">
        <v>2</v>
      </c>
      <c r="C7" s="33" t="s">
        <v>3</v>
      </c>
      <c r="D7" s="33" t="s">
        <v>4</v>
      </c>
      <c r="E7" s="34" t="s">
        <v>5</v>
      </c>
      <c r="G7" s="32"/>
      <c r="H7" s="33" t="s">
        <v>3</v>
      </c>
      <c r="I7" s="33" t="s">
        <v>4</v>
      </c>
      <c r="J7" s="35" t="s">
        <v>5</v>
      </c>
      <c r="K7" s="33" t="s">
        <v>6</v>
      </c>
      <c r="L7" s="36" t="s">
        <v>7</v>
      </c>
      <c r="M7" s="3"/>
    </row>
    <row r="8" spans="2:13" ht="15.5" x14ac:dyDescent="0.35">
      <c r="B8" s="6" t="s">
        <v>8</v>
      </c>
      <c r="C8" s="70">
        <v>20507</v>
      </c>
      <c r="D8" s="70">
        <v>22176</v>
      </c>
      <c r="E8" s="73">
        <v>23918</v>
      </c>
      <c r="G8" s="5" t="s">
        <v>9</v>
      </c>
      <c r="H8" s="77">
        <v>456</v>
      </c>
      <c r="I8" s="77">
        <v>577</v>
      </c>
      <c r="J8" s="77">
        <v>577</v>
      </c>
      <c r="K8" s="77">
        <v>577</v>
      </c>
      <c r="L8" s="79">
        <v>577</v>
      </c>
      <c r="M8" s="4"/>
    </row>
    <row r="9" spans="2:13" ht="15.5" x14ac:dyDescent="0.35">
      <c r="B9" s="6" t="s">
        <v>10</v>
      </c>
      <c r="C9" s="71">
        <v>437</v>
      </c>
      <c r="D9" s="71">
        <v>438</v>
      </c>
      <c r="E9" s="74">
        <v>458</v>
      </c>
      <c r="G9" s="5" t="s">
        <v>11</v>
      </c>
      <c r="H9" s="77">
        <v>6291</v>
      </c>
      <c r="I9" s="77">
        <v>5223</v>
      </c>
      <c r="J9" s="77">
        <v>3719</v>
      </c>
      <c r="K9" s="77">
        <v>3467</v>
      </c>
      <c r="L9" s="79">
        <v>3215</v>
      </c>
      <c r="M9" s="3"/>
    </row>
    <row r="10" spans="2:13" ht="15.5" x14ac:dyDescent="0.35">
      <c r="B10" s="6" t="s">
        <v>12</v>
      </c>
      <c r="C10" s="71">
        <v>1231</v>
      </c>
      <c r="D10" s="71">
        <v>1240</v>
      </c>
      <c r="E10" s="74">
        <v>1262</v>
      </c>
      <c r="G10" s="5" t="s">
        <v>96</v>
      </c>
      <c r="H10" s="77">
        <v>0</v>
      </c>
      <c r="I10" s="77">
        <v>0</v>
      </c>
      <c r="J10" s="77">
        <v>0</v>
      </c>
      <c r="K10" s="77">
        <v>0</v>
      </c>
      <c r="L10" s="79">
        <v>0</v>
      </c>
      <c r="M10" s="3"/>
    </row>
    <row r="11" spans="2:13" ht="15.5" x14ac:dyDescent="0.35">
      <c r="B11" s="6" t="s">
        <v>14</v>
      </c>
      <c r="C11" s="71">
        <v>687</v>
      </c>
      <c r="D11" s="71">
        <v>693</v>
      </c>
      <c r="E11" s="74">
        <v>760</v>
      </c>
      <c r="G11" s="5" t="s">
        <v>13</v>
      </c>
      <c r="H11" s="77">
        <v>6813</v>
      </c>
      <c r="I11" s="77">
        <v>6454</v>
      </c>
      <c r="J11" s="77">
        <v>456</v>
      </c>
      <c r="K11" s="77">
        <v>0</v>
      </c>
      <c r="L11" s="79">
        <v>0</v>
      </c>
      <c r="M11" s="3"/>
    </row>
    <row r="12" spans="2:13" ht="15.5" x14ac:dyDescent="0.35">
      <c r="B12" s="6" t="s">
        <v>16</v>
      </c>
      <c r="C12" s="71">
        <v>2788</v>
      </c>
      <c r="D12" s="71">
        <v>3011</v>
      </c>
      <c r="E12" s="74">
        <v>3085</v>
      </c>
      <c r="G12" s="5" t="s">
        <v>15</v>
      </c>
      <c r="H12" s="77"/>
      <c r="I12" s="77"/>
      <c r="J12" s="77"/>
      <c r="K12" s="77"/>
      <c r="L12" s="79"/>
      <c r="M12" s="3"/>
    </row>
    <row r="13" spans="2:13" ht="15.5" x14ac:dyDescent="0.35">
      <c r="B13" s="6" t="s">
        <v>18</v>
      </c>
      <c r="C13" s="71">
        <v>1786</v>
      </c>
      <c r="D13" s="71">
        <v>1536</v>
      </c>
      <c r="E13" s="74">
        <v>1880</v>
      </c>
      <c r="G13" s="5" t="s">
        <v>17</v>
      </c>
      <c r="H13" s="77"/>
      <c r="I13" s="77"/>
      <c r="J13" s="77"/>
      <c r="K13" s="77"/>
      <c r="L13" s="78"/>
      <c r="M13" s="3"/>
    </row>
    <row r="14" spans="2:13" ht="16" thickBot="1" x14ac:dyDescent="0.4">
      <c r="B14" s="6" t="s">
        <v>20</v>
      </c>
      <c r="C14" s="71">
        <v>426</v>
      </c>
      <c r="D14" s="71">
        <v>382</v>
      </c>
      <c r="E14" s="74">
        <v>-73</v>
      </c>
      <c r="G14" s="5" t="s">
        <v>19</v>
      </c>
      <c r="H14" s="77"/>
      <c r="I14" s="77"/>
      <c r="J14" s="77"/>
      <c r="K14" s="77"/>
      <c r="L14" s="78"/>
      <c r="M14" s="3"/>
    </row>
    <row r="15" spans="2:13" ht="15.5" x14ac:dyDescent="0.35">
      <c r="B15" s="37" t="s">
        <v>21</v>
      </c>
      <c r="C15" s="72">
        <f>SUM(C8:C14)</f>
        <v>27862</v>
      </c>
      <c r="D15" s="72">
        <f>SUM(D8:D14)</f>
        <v>29476</v>
      </c>
      <c r="E15" s="72">
        <f>SUM(E8:E14)</f>
        <v>31290</v>
      </c>
      <c r="G15" s="30" t="s">
        <v>21</v>
      </c>
      <c r="H15" s="75">
        <f>SUM(H8:H14)</f>
        <v>13560</v>
      </c>
      <c r="I15" s="75">
        <f t="shared" ref="I15:L15" si="0">SUM(I8:I14)</f>
        <v>12254</v>
      </c>
      <c r="J15" s="75">
        <f t="shared" si="0"/>
        <v>4752</v>
      </c>
      <c r="K15" s="75">
        <f t="shared" si="0"/>
        <v>4044</v>
      </c>
      <c r="L15" s="75">
        <f t="shared" si="0"/>
        <v>3792</v>
      </c>
      <c r="M15" s="3"/>
    </row>
    <row r="16" spans="2:13" ht="15.5" x14ac:dyDescent="0.35">
      <c r="B16" s="32" t="s">
        <v>22</v>
      </c>
      <c r="C16" s="33" t="s">
        <v>3</v>
      </c>
      <c r="D16" s="33" t="s">
        <v>4</v>
      </c>
      <c r="E16" s="34" t="s">
        <v>5</v>
      </c>
      <c r="L16" s="3"/>
      <c r="M16" s="3"/>
    </row>
    <row r="17" spans="2:13" ht="15.5" x14ac:dyDescent="0.35">
      <c r="B17" s="6" t="s">
        <v>23</v>
      </c>
      <c r="C17" s="71">
        <v>-19444</v>
      </c>
      <c r="D17" s="71">
        <v>-20169</v>
      </c>
      <c r="E17" s="74">
        <v>-21779</v>
      </c>
      <c r="L17" s="3"/>
      <c r="M17" s="3"/>
    </row>
    <row r="18" spans="2:13" ht="15.5" x14ac:dyDescent="0.35">
      <c r="B18" s="6" t="s">
        <v>24</v>
      </c>
      <c r="C18" s="71">
        <v>-6068</v>
      </c>
      <c r="D18" s="71">
        <v>-7626</v>
      </c>
      <c r="E18" s="74">
        <v>-7095</v>
      </c>
      <c r="L18" s="3"/>
      <c r="M18" s="3"/>
    </row>
    <row r="19" spans="2:13" ht="15.5" x14ac:dyDescent="0.35">
      <c r="B19" s="6" t="s">
        <v>25</v>
      </c>
      <c r="C19" s="71">
        <v>-2201</v>
      </c>
      <c r="D19" s="71">
        <v>-1432</v>
      </c>
      <c r="E19" s="74">
        <v>-2168</v>
      </c>
      <c r="L19" s="3"/>
      <c r="M19" s="3"/>
    </row>
    <row r="20" spans="2:13" ht="16" thickBot="1" x14ac:dyDescent="0.4">
      <c r="B20" s="6" t="s">
        <v>26</v>
      </c>
      <c r="C20" s="71">
        <v>-148</v>
      </c>
      <c r="D20" s="71">
        <v>-248</v>
      </c>
      <c r="E20" s="74">
        <v>-248</v>
      </c>
      <c r="L20" s="3"/>
      <c r="M20" s="3"/>
    </row>
    <row r="21" spans="2:13" ht="15.5" x14ac:dyDescent="0.35">
      <c r="B21" s="30" t="s">
        <v>21</v>
      </c>
      <c r="C21" s="75">
        <f>SUM(C17:C20)</f>
        <v>-27861</v>
      </c>
      <c r="D21" s="75">
        <f>SUM(D17:D20)</f>
        <v>-29475</v>
      </c>
      <c r="E21" s="76">
        <f>SUM(E17:E20)</f>
        <v>-31290</v>
      </c>
      <c r="L21" s="3"/>
      <c r="M21" s="3"/>
    </row>
    <row r="22" spans="2:13" ht="15.5" x14ac:dyDescent="0.35">
      <c r="L22" s="3"/>
      <c r="M22" s="3"/>
    </row>
    <row r="23" spans="2:13" ht="15.5" x14ac:dyDescent="0.35">
      <c r="K23" s="7"/>
      <c r="L23" s="3"/>
      <c r="M23" s="3"/>
    </row>
    <row r="24" spans="2:13" ht="15.5" x14ac:dyDescent="0.35">
      <c r="G24" s="7"/>
      <c r="H24" s="7"/>
      <c r="I24" s="7"/>
      <c r="J24" s="7"/>
      <c r="K24" s="7"/>
      <c r="L24" s="3"/>
      <c r="M24" s="3"/>
    </row>
    <row r="25" spans="2:13" ht="15.5" x14ac:dyDescent="0.35">
      <c r="G25" s="7"/>
      <c r="H25" s="7"/>
      <c r="I25" s="7"/>
      <c r="J25" s="7"/>
      <c r="L25" s="3"/>
      <c r="M25" s="3"/>
    </row>
    <row r="26" spans="2:13" ht="18.5" x14ac:dyDescent="0.45">
      <c r="G26" s="8"/>
      <c r="L26" s="3"/>
      <c r="M26" s="3"/>
    </row>
    <row r="27" spans="2:13" ht="15.5" x14ac:dyDescent="0.35">
      <c r="L27" s="3"/>
      <c r="M27" s="3"/>
    </row>
  </sheetData>
  <mergeCells count="3">
    <mergeCell ref="B1:J3"/>
    <mergeCell ref="B5:E6"/>
    <mergeCell ref="G5:L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3EC9-718B-4ED5-8D80-69F492BA9D39}">
  <dimension ref="A1:U50"/>
  <sheetViews>
    <sheetView showGridLines="0" workbookViewId="0">
      <selection activeCell="F5" sqref="F5:G5"/>
    </sheetView>
  </sheetViews>
  <sheetFormatPr defaultRowHeight="14.5" x14ac:dyDescent="0.35"/>
  <cols>
    <col min="1" max="1" width="51.453125" customWidth="1"/>
    <col min="2" max="7" width="12.81640625" customWidth="1"/>
    <col min="8" max="8" width="2.1796875" customWidth="1"/>
    <col min="9" max="9" width="13.08984375" customWidth="1"/>
    <col min="10" max="10" width="110.453125" customWidth="1"/>
  </cols>
  <sheetData>
    <row r="1" spans="1:10" ht="26" x14ac:dyDescent="0.6">
      <c r="A1" s="116" t="s">
        <v>55</v>
      </c>
      <c r="B1" s="116"/>
      <c r="C1" s="116"/>
      <c r="D1" s="116"/>
    </row>
    <row r="2" spans="1:10" ht="23.5" customHeight="1" x14ac:dyDescent="0.55000000000000004">
      <c r="A2" s="38"/>
      <c r="B2" s="117" t="s">
        <v>56</v>
      </c>
      <c r="C2" s="118"/>
      <c r="D2" s="118" t="s">
        <v>57</v>
      </c>
      <c r="E2" s="118"/>
      <c r="F2" s="118" t="s">
        <v>58</v>
      </c>
      <c r="G2" s="127"/>
    </row>
    <row r="3" spans="1:10" ht="23.5" x14ac:dyDescent="0.55000000000000004">
      <c r="A3" s="39"/>
      <c r="B3" s="119"/>
      <c r="C3" s="120"/>
      <c r="D3" s="120"/>
      <c r="E3" s="120"/>
      <c r="F3" s="128"/>
      <c r="G3" s="129"/>
    </row>
    <row r="4" spans="1:10" ht="15.5" x14ac:dyDescent="0.35">
      <c r="A4" s="41" t="s">
        <v>27</v>
      </c>
      <c r="B4" s="114">
        <f>+'Primary Information'!C15+'Primary Information'!C20</f>
        <v>27714</v>
      </c>
      <c r="C4" s="115"/>
      <c r="D4" s="114">
        <f>+'Primary Information'!D15+'Primary Information'!D20</f>
        <v>29228</v>
      </c>
      <c r="E4" s="115"/>
      <c r="F4" s="114">
        <f>+'Primary Information'!E15+'Primary Information'!E20</f>
        <v>31042</v>
      </c>
      <c r="G4" s="115"/>
      <c r="I4" s="88" t="s">
        <v>61</v>
      </c>
      <c r="J4" s="89"/>
    </row>
    <row r="5" spans="1:10" x14ac:dyDescent="0.35">
      <c r="A5" s="17" t="s">
        <v>28</v>
      </c>
      <c r="B5" s="110">
        <f>+'Primary Information'!C8</f>
        <v>20507</v>
      </c>
      <c r="C5" s="111"/>
      <c r="D5" s="110">
        <v>22176</v>
      </c>
      <c r="E5" s="111"/>
      <c r="F5" s="110">
        <v>23918</v>
      </c>
      <c r="G5" s="111"/>
      <c r="I5" s="55" t="s">
        <v>59</v>
      </c>
      <c r="J5" s="92" t="s">
        <v>62</v>
      </c>
    </row>
    <row r="6" spans="1:10" x14ac:dyDescent="0.35">
      <c r="A6" s="17" t="s">
        <v>29</v>
      </c>
      <c r="B6" s="110">
        <f t="shared" ref="B6" si="0">+B4-B5</f>
        <v>7207</v>
      </c>
      <c r="C6" s="111"/>
      <c r="D6" s="110">
        <f t="shared" ref="D6" si="1">+D4-D5</f>
        <v>7052</v>
      </c>
      <c r="E6" s="111"/>
      <c r="F6" s="110">
        <f>+F4-F5</f>
        <v>7124</v>
      </c>
      <c r="G6" s="111"/>
      <c r="I6" s="5"/>
      <c r="J6" s="93"/>
    </row>
    <row r="7" spans="1:10" x14ac:dyDescent="0.35">
      <c r="A7" s="17" t="s">
        <v>30</v>
      </c>
      <c r="B7" s="112">
        <f>(-B6/100*2)</f>
        <v>-144.13999999999999</v>
      </c>
      <c r="C7" s="113"/>
      <c r="D7" s="112">
        <f>(-D6/100*2)</f>
        <v>-141.04</v>
      </c>
      <c r="E7" s="113"/>
      <c r="F7" s="112">
        <f>(-F6/100*2)</f>
        <v>-142.47999999999999</v>
      </c>
      <c r="G7" s="113"/>
      <c r="I7" s="55" t="s">
        <v>60</v>
      </c>
      <c r="J7" s="59" t="s">
        <v>63</v>
      </c>
    </row>
    <row r="8" spans="1:10" x14ac:dyDescent="0.35">
      <c r="A8" s="11"/>
      <c r="B8" s="16"/>
      <c r="C8" s="12"/>
      <c r="D8" s="12"/>
      <c r="E8" s="12"/>
      <c r="F8" s="12"/>
      <c r="G8" s="10"/>
      <c r="I8" s="56"/>
      <c r="J8" s="62"/>
    </row>
    <row r="9" spans="1:10" x14ac:dyDescent="0.35">
      <c r="A9" s="52" t="s">
        <v>31</v>
      </c>
      <c r="B9" s="53" t="s">
        <v>59</v>
      </c>
      <c r="C9" s="52" t="s">
        <v>60</v>
      </c>
      <c r="D9" s="53" t="s">
        <v>59</v>
      </c>
      <c r="E9" s="52" t="s">
        <v>60</v>
      </c>
      <c r="F9" s="53" t="s">
        <v>59</v>
      </c>
      <c r="G9" s="52" t="s">
        <v>60</v>
      </c>
      <c r="I9" s="55" t="s">
        <v>64</v>
      </c>
      <c r="J9" s="92" t="s">
        <v>99</v>
      </c>
    </row>
    <row r="10" spans="1:10" x14ac:dyDescent="0.35">
      <c r="A10" s="18" t="s">
        <v>8</v>
      </c>
      <c r="B10" s="22"/>
      <c r="C10" s="12"/>
      <c r="D10" s="22"/>
      <c r="E10" s="12"/>
      <c r="F10" s="22"/>
      <c r="G10" s="13"/>
      <c r="I10" s="46"/>
      <c r="J10" s="93"/>
    </row>
    <row r="11" spans="1:10" ht="13.75" customHeight="1" x14ac:dyDescent="0.35">
      <c r="A11" s="19" t="s">
        <v>32</v>
      </c>
      <c r="B11" s="21"/>
      <c r="C11" s="25"/>
      <c r="D11" s="21"/>
      <c r="E11" s="25"/>
      <c r="F11" s="21"/>
      <c r="G11" s="28"/>
      <c r="I11" s="102" t="s">
        <v>101</v>
      </c>
      <c r="J11" s="105" t="s">
        <v>102</v>
      </c>
    </row>
    <row r="12" spans="1:10" x14ac:dyDescent="0.35">
      <c r="A12" s="14" t="s">
        <v>33</v>
      </c>
      <c r="B12" s="23"/>
      <c r="C12" s="25"/>
      <c r="D12" s="23"/>
      <c r="E12" s="25"/>
      <c r="F12" s="23"/>
      <c r="G12" s="28"/>
      <c r="I12" s="103"/>
      <c r="J12" s="106"/>
    </row>
    <row r="13" spans="1:10" ht="14.5" customHeight="1" x14ac:dyDescent="0.35">
      <c r="A13" s="20" t="s">
        <v>34</v>
      </c>
      <c r="B13" s="24"/>
      <c r="D13" s="24"/>
      <c r="F13" s="24"/>
      <c r="G13" s="10"/>
      <c r="I13" s="103"/>
      <c r="J13" s="106"/>
    </row>
    <row r="14" spans="1:10" ht="14.5" customHeight="1" x14ac:dyDescent="0.35">
      <c r="A14" s="19" t="s">
        <v>35</v>
      </c>
      <c r="B14" s="21"/>
      <c r="C14" s="25"/>
      <c r="D14" s="21">
        <v>-30</v>
      </c>
      <c r="E14" s="25"/>
      <c r="F14" s="21"/>
      <c r="G14" s="28"/>
      <c r="I14" s="104"/>
      <c r="J14" s="107"/>
    </row>
    <row r="15" spans="1:10" ht="14.5" customHeight="1" x14ac:dyDescent="0.35">
      <c r="A15" s="20" t="s">
        <v>12</v>
      </c>
      <c r="B15" s="24"/>
      <c r="D15" s="24"/>
      <c r="F15" s="24"/>
      <c r="G15" s="10"/>
    </row>
    <row r="16" spans="1:10" ht="14.5" customHeight="1" x14ac:dyDescent="0.35">
      <c r="A16" s="19" t="s">
        <v>36</v>
      </c>
      <c r="B16" s="21"/>
      <c r="C16" s="25"/>
      <c r="D16" s="21"/>
      <c r="E16" s="25"/>
      <c r="F16" s="21"/>
      <c r="G16" s="28"/>
      <c r="I16" s="88" t="s">
        <v>86</v>
      </c>
      <c r="J16" s="89"/>
    </row>
    <row r="17" spans="1:21" ht="14.5" customHeight="1" x14ac:dyDescent="0.35">
      <c r="A17" s="19" t="s">
        <v>37</v>
      </c>
      <c r="B17" s="21"/>
      <c r="C17" s="25"/>
      <c r="D17" s="21"/>
      <c r="E17" s="25"/>
      <c r="F17" s="21"/>
      <c r="G17" s="28"/>
      <c r="I17" s="94" t="s">
        <v>94</v>
      </c>
      <c r="J17" s="95"/>
    </row>
    <row r="18" spans="1:21" x14ac:dyDescent="0.35">
      <c r="A18" s="19" t="s">
        <v>38</v>
      </c>
      <c r="B18" s="21"/>
      <c r="C18" s="25"/>
      <c r="D18" s="21"/>
      <c r="E18" s="25"/>
      <c r="F18" s="21"/>
      <c r="G18" s="28"/>
      <c r="I18" s="60" t="s">
        <v>100</v>
      </c>
      <c r="J18" s="61"/>
    </row>
    <row r="19" spans="1:21" x14ac:dyDescent="0.35">
      <c r="A19" s="19" t="s">
        <v>39</v>
      </c>
      <c r="B19" s="21"/>
      <c r="C19" s="25"/>
      <c r="D19" s="21"/>
      <c r="E19" s="25"/>
      <c r="F19" s="21"/>
      <c r="G19" s="28"/>
      <c r="I19" s="96" t="s">
        <v>95</v>
      </c>
      <c r="J19" s="97"/>
    </row>
    <row r="20" spans="1:21" x14ac:dyDescent="0.35">
      <c r="A20" s="20" t="s">
        <v>14</v>
      </c>
      <c r="B20" s="24"/>
      <c r="D20" s="24"/>
      <c r="F20" s="24"/>
      <c r="G20" s="10"/>
      <c r="I20" s="108" t="s">
        <v>87</v>
      </c>
      <c r="J20" s="109"/>
    </row>
    <row r="21" spans="1:21" ht="19.75" customHeight="1" x14ac:dyDescent="0.4">
      <c r="A21" s="19" t="s">
        <v>40</v>
      </c>
      <c r="B21" s="21"/>
      <c r="C21" s="25"/>
      <c r="D21" s="21"/>
      <c r="E21" s="25"/>
      <c r="F21" s="21"/>
      <c r="G21" s="28"/>
      <c r="H21" s="15"/>
      <c r="I21" s="98" t="s">
        <v>88</v>
      </c>
      <c r="J21" s="92"/>
      <c r="K21" s="15"/>
    </row>
    <row r="22" spans="1:21" ht="19.25" customHeight="1" x14ac:dyDescent="0.4">
      <c r="A22" s="19" t="s">
        <v>41</v>
      </c>
      <c r="B22" s="21"/>
      <c r="C22" s="25"/>
      <c r="D22" s="21"/>
      <c r="E22" s="25"/>
      <c r="F22" s="21"/>
      <c r="G22" s="28"/>
      <c r="H22" s="15"/>
      <c r="I22" s="99"/>
      <c r="J22" s="100"/>
      <c r="K22" s="15"/>
    </row>
    <row r="23" spans="1:21" ht="20.399999999999999" customHeight="1" x14ac:dyDescent="0.4">
      <c r="A23" s="19" t="s">
        <v>42</v>
      </c>
      <c r="B23" s="21">
        <v>-50</v>
      </c>
      <c r="C23" s="25"/>
      <c r="D23" s="21"/>
      <c r="E23" s="25"/>
      <c r="F23" s="21"/>
      <c r="G23" s="28"/>
      <c r="H23" s="15"/>
      <c r="I23" s="101"/>
      <c r="J23" s="93"/>
      <c r="K23" s="15"/>
    </row>
    <row r="24" spans="1:21" ht="17" x14ac:dyDescent="0.4">
      <c r="A24" s="20" t="s">
        <v>16</v>
      </c>
      <c r="B24" s="24"/>
      <c r="D24" s="24"/>
      <c r="F24" s="24"/>
      <c r="G24" s="10"/>
      <c r="H24" s="15"/>
      <c r="I24" s="90" t="s">
        <v>89</v>
      </c>
      <c r="J24" s="91"/>
      <c r="K24" s="15"/>
      <c r="L24" s="15"/>
      <c r="M24" s="15"/>
      <c r="N24" s="15"/>
      <c r="O24" s="15"/>
      <c r="P24" s="15"/>
      <c r="Q24" s="15"/>
      <c r="R24" s="15"/>
      <c r="S24" s="15"/>
      <c r="T24" s="15"/>
      <c r="U24" s="15"/>
    </row>
    <row r="25" spans="1:21" ht="17" x14ac:dyDescent="0.4">
      <c r="A25" s="19" t="s">
        <v>43</v>
      </c>
      <c r="B25" s="21"/>
      <c r="C25" s="25"/>
      <c r="D25" s="21"/>
      <c r="E25" s="25"/>
      <c r="F25" s="21"/>
      <c r="G25" s="28"/>
      <c r="H25" s="15"/>
      <c r="I25" s="15"/>
      <c r="J25" s="15"/>
      <c r="K25" s="15"/>
      <c r="L25" s="15"/>
      <c r="M25" s="15"/>
      <c r="N25" s="15"/>
      <c r="O25" s="15"/>
      <c r="P25" s="15"/>
      <c r="Q25" s="15"/>
      <c r="R25" s="15"/>
      <c r="S25" s="15"/>
      <c r="T25" s="15"/>
      <c r="U25" s="15"/>
    </row>
    <row r="26" spans="1:21" ht="17" x14ac:dyDescent="0.4">
      <c r="A26" s="19" t="s">
        <v>44</v>
      </c>
      <c r="B26" s="21">
        <v>-111</v>
      </c>
      <c r="C26" s="25"/>
      <c r="D26" s="21"/>
      <c r="E26" s="25"/>
      <c r="F26" s="21"/>
      <c r="G26" s="28">
        <v>-13</v>
      </c>
      <c r="H26" s="15"/>
      <c r="I26" s="136" t="s">
        <v>90</v>
      </c>
      <c r="J26" s="137"/>
      <c r="K26" s="15"/>
      <c r="L26" s="15"/>
      <c r="M26" s="15"/>
      <c r="N26" s="15"/>
      <c r="O26" s="15"/>
      <c r="P26" s="15"/>
      <c r="Q26" s="15"/>
      <c r="R26" s="15"/>
      <c r="S26" s="15"/>
      <c r="T26" s="15"/>
      <c r="U26" s="15"/>
    </row>
    <row r="27" spans="1:21" ht="17" x14ac:dyDescent="0.4">
      <c r="A27" s="19" t="s">
        <v>45</v>
      </c>
      <c r="B27" s="21"/>
      <c r="C27" s="25"/>
      <c r="D27" s="21"/>
      <c r="E27" s="25"/>
      <c r="F27" s="21"/>
      <c r="G27" s="28"/>
      <c r="H27" s="15"/>
      <c r="I27" s="98" t="s">
        <v>91</v>
      </c>
      <c r="J27" s="92"/>
      <c r="K27" s="15"/>
      <c r="L27" s="15"/>
      <c r="M27" s="15"/>
      <c r="N27" s="15"/>
      <c r="O27" s="15"/>
      <c r="P27" s="15"/>
      <c r="Q27" s="15"/>
      <c r="R27" s="15"/>
      <c r="S27" s="15"/>
      <c r="T27" s="15"/>
      <c r="U27" s="15"/>
    </row>
    <row r="28" spans="1:21" ht="17" x14ac:dyDescent="0.4">
      <c r="A28" s="19" t="s">
        <v>46</v>
      </c>
      <c r="B28" s="21"/>
      <c r="C28" s="25"/>
      <c r="D28" s="21">
        <v>-50</v>
      </c>
      <c r="E28" s="25"/>
      <c r="F28" s="21"/>
      <c r="G28" s="28"/>
      <c r="H28" s="15"/>
      <c r="I28" s="98" t="s">
        <v>92</v>
      </c>
      <c r="J28" s="92"/>
      <c r="K28" s="15"/>
      <c r="L28" s="15"/>
      <c r="M28" s="15"/>
      <c r="N28" s="15"/>
      <c r="O28" s="15"/>
      <c r="P28" s="15"/>
      <c r="Q28" s="15"/>
      <c r="R28" s="15"/>
      <c r="S28" s="15"/>
      <c r="T28" s="15"/>
      <c r="U28" s="15"/>
    </row>
    <row r="29" spans="1:21" ht="17" x14ac:dyDescent="0.4">
      <c r="A29" s="20" t="s">
        <v>18</v>
      </c>
      <c r="B29" s="24"/>
      <c r="D29" s="24"/>
      <c r="F29" s="24"/>
      <c r="G29" s="10"/>
      <c r="H29" s="15"/>
      <c r="I29" s="90" t="s">
        <v>93</v>
      </c>
      <c r="J29" s="91"/>
      <c r="K29" s="15"/>
      <c r="L29" s="15"/>
      <c r="M29" s="15"/>
      <c r="N29" s="15"/>
      <c r="O29" s="15"/>
      <c r="P29" s="15"/>
      <c r="Q29" s="15"/>
      <c r="R29" s="15"/>
      <c r="S29" s="15"/>
      <c r="T29" s="15"/>
      <c r="U29" s="15"/>
    </row>
    <row r="30" spans="1:21" ht="17" x14ac:dyDescent="0.4">
      <c r="A30" s="17" t="s">
        <v>47</v>
      </c>
      <c r="B30" s="21"/>
      <c r="C30" s="25"/>
      <c r="D30" s="21"/>
      <c r="E30" s="25"/>
      <c r="F30" s="21"/>
      <c r="G30" s="28"/>
      <c r="H30" s="15"/>
      <c r="I30" s="54"/>
      <c r="J30" s="54"/>
      <c r="K30" s="15"/>
      <c r="L30" s="15"/>
      <c r="M30" s="15"/>
      <c r="N30" s="15"/>
      <c r="O30" s="15"/>
      <c r="P30" s="15"/>
      <c r="Q30" s="15"/>
      <c r="R30" s="15"/>
      <c r="S30" s="15"/>
      <c r="T30" s="15"/>
      <c r="U30" s="15"/>
    </row>
    <row r="31" spans="1:21" ht="17" x14ac:dyDescent="0.4">
      <c r="A31" s="19" t="s">
        <v>48</v>
      </c>
      <c r="B31" s="21"/>
      <c r="C31" s="25"/>
      <c r="D31" s="21">
        <v>-130</v>
      </c>
      <c r="E31" s="25"/>
      <c r="F31" s="21"/>
      <c r="G31" s="28">
        <v>-100</v>
      </c>
      <c r="I31" s="134"/>
      <c r="J31" s="135"/>
    </row>
    <row r="32" spans="1:21" ht="17" x14ac:dyDescent="0.4">
      <c r="A32" s="20" t="s">
        <v>20</v>
      </c>
      <c r="B32" s="24"/>
      <c r="D32" s="24"/>
      <c r="F32" s="24"/>
      <c r="G32" s="10"/>
      <c r="I32" s="15"/>
      <c r="J32" s="15"/>
    </row>
    <row r="33" spans="1:16" ht="69" customHeight="1" x14ac:dyDescent="0.35">
      <c r="A33" s="80" t="s">
        <v>103</v>
      </c>
      <c r="B33" s="21"/>
      <c r="C33" s="25"/>
      <c r="D33" s="21"/>
      <c r="E33" s="25"/>
      <c r="F33" s="21"/>
      <c r="G33" s="28">
        <v>-94</v>
      </c>
    </row>
    <row r="34" spans="1:16" x14ac:dyDescent="0.35">
      <c r="A34" s="19" t="s">
        <v>49</v>
      </c>
      <c r="B34" s="21"/>
      <c r="C34" s="25"/>
      <c r="D34" s="21"/>
      <c r="E34" s="25"/>
      <c r="F34" s="21"/>
      <c r="G34" s="28"/>
    </row>
    <row r="35" spans="1:16" ht="15" thickBot="1" x14ac:dyDescent="0.4">
      <c r="A35" s="19" t="s">
        <v>50</v>
      </c>
      <c r="B35" s="26"/>
      <c r="C35" s="44"/>
      <c r="D35" s="26"/>
      <c r="E35" s="44"/>
      <c r="F35" s="26"/>
      <c r="G35" s="65"/>
    </row>
    <row r="36" spans="1:16" x14ac:dyDescent="0.35">
      <c r="A36" s="66" t="s">
        <v>51</v>
      </c>
      <c r="B36" s="121">
        <f>SUM(B11:C12,B14:C14,B16:C19,B21:C23,B25:C28,B30:C31,B33:C35)</f>
        <v>-161</v>
      </c>
      <c r="C36" s="123"/>
      <c r="D36" s="121">
        <f>SUM(D11:E12,D14:E14,D16:E19,D21:E23,D25:E28,D30:E31,D33:E35)</f>
        <v>-210</v>
      </c>
      <c r="E36" s="123"/>
      <c r="F36" s="121">
        <f>SUM(F11:G12,F14:G14,F16:G19,F21:G23,F25:G28,F30:G31,F33:G35)</f>
        <v>-207</v>
      </c>
      <c r="G36" s="122"/>
    </row>
    <row r="37" spans="1:16" x14ac:dyDescent="0.35">
      <c r="A37" s="67" t="s">
        <v>52</v>
      </c>
      <c r="B37" s="124">
        <f>IFERROR(-B36/B6,"-")</f>
        <v>2.2339392257527405E-2</v>
      </c>
      <c r="C37" s="125"/>
      <c r="D37" s="124">
        <f>IFERROR(-D36/D6,"-")</f>
        <v>2.9778786159954624E-2</v>
      </c>
      <c r="E37" s="125"/>
      <c r="F37" s="124">
        <f>IFERROR(-F36/F6,"-")</f>
        <v>2.9056709713644019E-2</v>
      </c>
      <c r="G37" s="126"/>
    </row>
    <row r="38" spans="1:16" x14ac:dyDescent="0.35">
      <c r="A38" s="68" t="s">
        <v>53</v>
      </c>
      <c r="B38" s="124">
        <v>0.02</v>
      </c>
      <c r="C38" s="125"/>
      <c r="D38" s="124">
        <v>0.02</v>
      </c>
      <c r="E38" s="125"/>
      <c r="F38" s="132">
        <v>0.02</v>
      </c>
      <c r="G38" s="126"/>
    </row>
    <row r="39" spans="1:16" ht="15" thickBot="1" x14ac:dyDescent="0.4">
      <c r="A39" s="69" t="s">
        <v>54</v>
      </c>
      <c r="B39" s="130">
        <f>IFERROR(B37-B38,"-")</f>
        <v>2.3393922575274048E-3</v>
      </c>
      <c r="C39" s="131"/>
      <c r="D39" s="130">
        <f>IFERROR(D37-D38,"-")</f>
        <v>9.7787861599546236E-3</v>
      </c>
      <c r="E39" s="131"/>
      <c r="F39" s="130">
        <f>IFERROR(F37-F38,"-")</f>
        <v>9.0567097136440185E-3</v>
      </c>
      <c r="G39" s="133"/>
    </row>
    <row r="40" spans="1:16" ht="14.5" customHeight="1" x14ac:dyDescent="0.35"/>
    <row r="41" spans="1:16" ht="14.5" customHeight="1" x14ac:dyDescent="0.35"/>
    <row r="42" spans="1:16" ht="14.5" customHeight="1" x14ac:dyDescent="0.35"/>
    <row r="43" spans="1:16" ht="17.25" customHeight="1" x14ac:dyDescent="0.35"/>
    <row r="44" spans="1:16" ht="17.25" customHeight="1" x14ac:dyDescent="0.35"/>
    <row r="45" spans="1:16" ht="17.25" customHeight="1" x14ac:dyDescent="0.35"/>
    <row r="47" spans="1:16" ht="17" x14ac:dyDescent="0.4">
      <c r="F47" s="9"/>
      <c r="G47" s="9"/>
    </row>
    <row r="48" spans="1:16" ht="17" x14ac:dyDescent="0.4">
      <c r="F48" s="15"/>
      <c r="G48" s="15"/>
      <c r="H48" s="15"/>
      <c r="K48" s="15"/>
      <c r="L48" s="15"/>
      <c r="M48" s="15"/>
      <c r="N48" s="15"/>
      <c r="O48" s="15"/>
      <c r="P48" s="15"/>
    </row>
    <row r="50" spans="9:10" ht="17" x14ac:dyDescent="0.4">
      <c r="I50" s="15"/>
      <c r="J50" s="15"/>
    </row>
  </sheetData>
  <mergeCells count="44">
    <mergeCell ref="F38:G38"/>
    <mergeCell ref="F39:G39"/>
    <mergeCell ref="I31:J31"/>
    <mergeCell ref="I26:J26"/>
    <mergeCell ref="I27:J27"/>
    <mergeCell ref="I28:J28"/>
    <mergeCell ref="I29:J29"/>
    <mergeCell ref="B38:C38"/>
    <mergeCell ref="B39:C39"/>
    <mergeCell ref="D36:E36"/>
    <mergeCell ref="D37:E37"/>
    <mergeCell ref="D38:E38"/>
    <mergeCell ref="D39:E39"/>
    <mergeCell ref="A1:D1"/>
    <mergeCell ref="B2:C3"/>
    <mergeCell ref="F36:G36"/>
    <mergeCell ref="B36:C36"/>
    <mergeCell ref="B37:C37"/>
    <mergeCell ref="B6:C6"/>
    <mergeCell ref="B7:C7"/>
    <mergeCell ref="D4:E4"/>
    <mergeCell ref="D5:E5"/>
    <mergeCell ref="D6:E6"/>
    <mergeCell ref="D7:E7"/>
    <mergeCell ref="B4:C4"/>
    <mergeCell ref="B5:C5"/>
    <mergeCell ref="F37:G37"/>
    <mergeCell ref="D2:E3"/>
    <mergeCell ref="F2:G3"/>
    <mergeCell ref="F6:G6"/>
    <mergeCell ref="F7:G7"/>
    <mergeCell ref="F5:G5"/>
    <mergeCell ref="F4:G4"/>
    <mergeCell ref="I4:J4"/>
    <mergeCell ref="I16:J16"/>
    <mergeCell ref="I24:J24"/>
    <mergeCell ref="J5:J6"/>
    <mergeCell ref="J9:J10"/>
    <mergeCell ref="I17:J17"/>
    <mergeCell ref="I19:J19"/>
    <mergeCell ref="I21:J23"/>
    <mergeCell ref="I11:I14"/>
    <mergeCell ref="J11:J14"/>
    <mergeCell ref="I20:J20"/>
  </mergeCells>
  <conditionalFormatting sqref="B39 D39 F39">
    <cfRule type="cellIs" dxfId="0" priority="1" operator="lessThan">
      <formula>0</formula>
    </cfRule>
  </conditionalFormatting>
  <pageMargins left="0.7" right="0.7" top="0.75" bottom="0.75" header="0.3" footer="0.3"/>
  <ignoredErrors>
    <ignoredError sqref="B36 D36 F3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A7DDB-935C-4FE0-BC31-C1AC6436E7E0}">
  <dimension ref="B2:L29"/>
  <sheetViews>
    <sheetView showGridLines="0" workbookViewId="0">
      <selection activeCell="H22" sqref="H22"/>
    </sheetView>
  </sheetViews>
  <sheetFormatPr defaultRowHeight="14.5" x14ac:dyDescent="0.35"/>
  <cols>
    <col min="2" max="2" width="51.453125" customWidth="1"/>
    <col min="3" max="8" width="12.81640625" customWidth="1"/>
    <col min="10" max="10" width="34.90625" customWidth="1"/>
    <col min="11" max="11" width="2.81640625" customWidth="1"/>
    <col min="12" max="12" width="39.81640625" customWidth="1"/>
  </cols>
  <sheetData>
    <row r="2" spans="2:12" ht="14.5" customHeight="1" x14ac:dyDescent="1">
      <c r="B2" s="138" t="s">
        <v>80</v>
      </c>
      <c r="C2" s="139"/>
      <c r="D2" s="139"/>
      <c r="E2" s="139"/>
      <c r="F2" s="139"/>
      <c r="G2" s="139"/>
      <c r="H2" s="140"/>
      <c r="I2" s="1"/>
      <c r="J2" s="1"/>
    </row>
    <row r="3" spans="2:12" ht="14.5" customHeight="1" x14ac:dyDescent="1">
      <c r="B3" s="141"/>
      <c r="C3" s="142"/>
      <c r="D3" s="142"/>
      <c r="E3" s="142"/>
      <c r="F3" s="142"/>
      <c r="G3" s="142"/>
      <c r="H3" s="143"/>
      <c r="I3" s="1"/>
      <c r="J3" s="1"/>
    </row>
    <row r="4" spans="2:12" ht="0.5" customHeight="1" x14ac:dyDescent="1">
      <c r="B4" s="144"/>
      <c r="C4" s="145"/>
      <c r="D4" s="145"/>
      <c r="E4" s="145"/>
      <c r="F4" s="145"/>
      <c r="G4" s="145"/>
      <c r="H4" s="146"/>
      <c r="I4" s="1"/>
      <c r="J4" s="1"/>
    </row>
    <row r="5" spans="2:12" ht="26" x14ac:dyDescent="0.6">
      <c r="B5" s="160" t="s">
        <v>83</v>
      </c>
      <c r="C5" s="161"/>
      <c r="D5" s="161"/>
      <c r="E5" s="161"/>
      <c r="F5" s="161"/>
      <c r="G5" s="161"/>
      <c r="H5" s="162"/>
    </row>
    <row r="6" spans="2:12" ht="19" customHeight="1" x14ac:dyDescent="0.35">
      <c r="B6" s="147"/>
      <c r="C6" s="117" t="s">
        <v>56</v>
      </c>
      <c r="D6" s="118"/>
      <c r="E6" s="118" t="s">
        <v>57</v>
      </c>
      <c r="F6" s="118"/>
      <c r="G6" s="118" t="s">
        <v>58</v>
      </c>
      <c r="H6" s="127"/>
    </row>
    <row r="7" spans="2:12" ht="13" hidden="1" customHeight="1" x14ac:dyDescent="0.35">
      <c r="B7" s="148"/>
      <c r="C7" s="159"/>
      <c r="D7" s="128"/>
      <c r="E7" s="128"/>
      <c r="F7" s="128"/>
      <c r="G7" s="128"/>
      <c r="H7" s="129"/>
    </row>
    <row r="8" spans="2:12" x14ac:dyDescent="0.35">
      <c r="B8" s="149"/>
      <c r="C8" s="40" t="s">
        <v>59</v>
      </c>
      <c r="D8" s="43" t="s">
        <v>60</v>
      </c>
      <c r="E8" s="40" t="s">
        <v>59</v>
      </c>
      <c r="F8" s="43" t="s">
        <v>60</v>
      </c>
      <c r="G8" s="40" t="s">
        <v>59</v>
      </c>
      <c r="H8" s="43" t="s">
        <v>60</v>
      </c>
      <c r="L8" s="7"/>
    </row>
    <row r="9" spans="2:12" x14ac:dyDescent="0.35">
      <c r="B9" s="63" t="s">
        <v>77</v>
      </c>
      <c r="C9" s="23"/>
      <c r="D9" s="25"/>
      <c r="E9" s="21">
        <v>3</v>
      </c>
      <c r="F9" s="25"/>
      <c r="G9" s="21">
        <v>10</v>
      </c>
      <c r="H9" s="28"/>
      <c r="L9" s="45"/>
    </row>
    <row r="10" spans="2:12" x14ac:dyDescent="0.35">
      <c r="B10" s="63" t="s">
        <v>78</v>
      </c>
      <c r="C10" s="23">
        <v>0</v>
      </c>
      <c r="D10" s="25"/>
      <c r="E10" s="21">
        <v>0</v>
      </c>
      <c r="F10" s="25"/>
      <c r="G10" s="21">
        <v>0</v>
      </c>
      <c r="H10" s="28"/>
      <c r="L10" s="45"/>
    </row>
    <row r="11" spans="2:12" x14ac:dyDescent="0.35">
      <c r="B11" s="63" t="s">
        <v>85</v>
      </c>
      <c r="C11" s="23">
        <v>12</v>
      </c>
      <c r="D11" s="25"/>
      <c r="E11" s="21">
        <v>12</v>
      </c>
      <c r="F11" s="25"/>
      <c r="G11" s="21">
        <v>12</v>
      </c>
      <c r="H11" s="28"/>
      <c r="L11" s="45"/>
    </row>
    <row r="12" spans="2:12" x14ac:dyDescent="0.35">
      <c r="B12" s="63" t="s">
        <v>84</v>
      </c>
      <c r="C12" s="23">
        <v>543</v>
      </c>
      <c r="D12" s="25"/>
      <c r="E12" s="21">
        <v>417</v>
      </c>
      <c r="F12" s="25"/>
      <c r="G12" s="21">
        <v>220</v>
      </c>
      <c r="H12" s="28"/>
      <c r="L12" s="45"/>
    </row>
    <row r="13" spans="2:12" ht="15" thickBot="1" x14ac:dyDescent="0.4">
      <c r="B13" s="64" t="s">
        <v>79</v>
      </c>
      <c r="C13" s="29"/>
      <c r="D13" s="42"/>
      <c r="E13" s="29"/>
      <c r="F13" s="42"/>
      <c r="G13" s="29"/>
      <c r="H13" s="27"/>
      <c r="L13" s="45"/>
    </row>
    <row r="14" spans="2:12" x14ac:dyDescent="0.35">
      <c r="B14" s="30" t="s">
        <v>97</v>
      </c>
      <c r="C14" s="31">
        <f>SUM(C10:C13)</f>
        <v>555</v>
      </c>
      <c r="D14" s="31">
        <f t="shared" ref="D14:H14" si="0">SUM(D10:D13)</f>
        <v>0</v>
      </c>
      <c r="E14" s="31">
        <f t="shared" si="0"/>
        <v>429</v>
      </c>
      <c r="F14" s="31">
        <f t="shared" si="0"/>
        <v>0</v>
      </c>
      <c r="G14" s="31">
        <f t="shared" si="0"/>
        <v>232</v>
      </c>
      <c r="H14" s="31">
        <f t="shared" si="0"/>
        <v>0</v>
      </c>
      <c r="L14" s="45"/>
    </row>
    <row r="15" spans="2:12" x14ac:dyDescent="0.35">
      <c r="L15" s="45"/>
    </row>
    <row r="16" spans="2:12" ht="14.5" customHeight="1" x14ac:dyDescent="0.35">
      <c r="B16" s="156" t="s">
        <v>82</v>
      </c>
      <c r="C16" s="157"/>
      <c r="D16" s="157"/>
      <c r="E16" s="157"/>
      <c r="F16" s="158"/>
      <c r="L16" s="45"/>
    </row>
    <row r="17" spans="2:12" ht="14.5" customHeight="1" x14ac:dyDescent="0.35">
      <c r="B17" s="49" t="s">
        <v>65</v>
      </c>
      <c r="C17" s="150" t="s">
        <v>81</v>
      </c>
      <c r="D17" s="151"/>
      <c r="E17" s="151"/>
      <c r="F17" s="152"/>
      <c r="L17" s="45"/>
    </row>
    <row r="18" spans="2:12" ht="29" x14ac:dyDescent="0.35">
      <c r="B18" s="50" t="s">
        <v>66</v>
      </c>
      <c r="C18" s="153"/>
      <c r="D18" s="154"/>
      <c r="E18" s="154"/>
      <c r="F18" s="155"/>
      <c r="L18" s="45"/>
    </row>
    <row r="19" spans="2:12" x14ac:dyDescent="0.35">
      <c r="B19" s="50" t="s">
        <v>67</v>
      </c>
      <c r="C19" s="153"/>
      <c r="D19" s="154"/>
      <c r="E19" s="154"/>
      <c r="F19" s="155"/>
    </row>
    <row r="20" spans="2:12" x14ac:dyDescent="0.35">
      <c r="B20" s="50" t="s">
        <v>68</v>
      </c>
      <c r="C20" s="153"/>
      <c r="D20" s="154"/>
      <c r="E20" s="154"/>
      <c r="F20" s="155"/>
    </row>
    <row r="21" spans="2:12" x14ac:dyDescent="0.35">
      <c r="B21" s="50" t="s">
        <v>69</v>
      </c>
      <c r="C21" s="153"/>
      <c r="D21" s="154"/>
      <c r="E21" s="154"/>
      <c r="F21" s="155"/>
    </row>
    <row r="22" spans="2:12" x14ac:dyDescent="0.35">
      <c r="B22" s="50" t="s">
        <v>70</v>
      </c>
      <c r="C22" s="153"/>
      <c r="D22" s="154"/>
      <c r="E22" s="154"/>
      <c r="F22" s="155"/>
    </row>
    <row r="23" spans="2:12" x14ac:dyDescent="0.35">
      <c r="B23" s="50" t="s">
        <v>71</v>
      </c>
      <c r="C23" s="153"/>
      <c r="D23" s="154"/>
      <c r="E23" s="154"/>
      <c r="F23" s="155"/>
    </row>
    <row r="24" spans="2:12" ht="29" x14ac:dyDescent="0.35">
      <c r="B24" s="50" t="s">
        <v>72</v>
      </c>
      <c r="C24" s="153"/>
      <c r="D24" s="154"/>
      <c r="E24" s="154"/>
      <c r="F24" s="155"/>
    </row>
    <row r="25" spans="2:12" x14ac:dyDescent="0.35">
      <c r="B25" s="50" t="s">
        <v>73</v>
      </c>
      <c r="C25" s="153"/>
      <c r="D25" s="154"/>
      <c r="E25" s="154"/>
      <c r="F25" s="155"/>
    </row>
    <row r="26" spans="2:12" x14ac:dyDescent="0.35">
      <c r="B26" s="50" t="s">
        <v>74</v>
      </c>
      <c r="C26" s="153"/>
      <c r="D26" s="154"/>
      <c r="E26" s="154"/>
      <c r="F26" s="155"/>
    </row>
    <row r="27" spans="2:12" x14ac:dyDescent="0.35">
      <c r="B27" s="50" t="s">
        <v>75</v>
      </c>
      <c r="C27" s="57"/>
      <c r="D27" s="45"/>
      <c r="E27" s="45"/>
      <c r="F27" s="58"/>
    </row>
    <row r="28" spans="2:12" x14ac:dyDescent="0.35">
      <c r="B28" s="50" t="s">
        <v>76</v>
      </c>
      <c r="F28" s="10"/>
    </row>
    <row r="29" spans="2:12" x14ac:dyDescent="0.35">
      <c r="B29" s="51" t="s">
        <v>20</v>
      </c>
      <c r="C29" s="47"/>
      <c r="D29" s="47"/>
      <c r="E29" s="47"/>
      <c r="F29" s="48"/>
    </row>
  </sheetData>
  <mergeCells count="8">
    <mergeCell ref="B2:H4"/>
    <mergeCell ref="B6:B8"/>
    <mergeCell ref="C17:F26"/>
    <mergeCell ref="B16:F16"/>
    <mergeCell ref="C6:D7"/>
    <mergeCell ref="E6:F7"/>
    <mergeCell ref="G6:H7"/>
    <mergeCell ref="B5:H5"/>
  </mergeCells>
  <pageMargins left="0.7" right="0.7" top="0.75" bottom="0.75" header="0.3" footer="0.3"/>
  <ignoredErrors>
    <ignoredError sqref="B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ears xmlns="4ec1a35b-fdb0-470f-886a-117e6bcb1130">2024-25</Yea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C6D291A99F0464B898643AA8B06563D" ma:contentTypeVersion="9" ma:contentTypeDescription="Create a new document." ma:contentTypeScope="" ma:versionID="a791186df8dd333ae5a3701ad346802b">
  <xsd:schema xmlns:xsd="http://www.w3.org/2001/XMLSchema" xmlns:xs="http://www.w3.org/2001/XMLSchema" xmlns:p="http://schemas.microsoft.com/office/2006/metadata/properties" xmlns:ns2="4ec1a35b-fdb0-470f-886a-117e6bcb1130" xmlns:ns3="79e02b3f-353e-46c2-bee5-8a2ca22e7b40" targetNamespace="http://schemas.microsoft.com/office/2006/metadata/properties" ma:root="true" ma:fieldsID="5efc8e4325aa7ff3ded905514e1ffe32" ns2:_="" ns3:_="">
    <xsd:import namespace="4ec1a35b-fdb0-470f-886a-117e6bcb1130"/>
    <xsd:import namespace="79e02b3f-353e-46c2-bee5-8a2ca22e7b40"/>
    <xsd:element name="properties">
      <xsd:complexType>
        <xsd:sequence>
          <xsd:element name="documentManagement">
            <xsd:complexType>
              <xsd:all>
                <xsd:element ref="ns2:Years"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c1a35b-fdb0-470f-886a-117e6bcb1130" elementFormDefault="qualified">
    <xsd:import namespace="http://schemas.microsoft.com/office/2006/documentManagement/types"/>
    <xsd:import namespace="http://schemas.microsoft.com/office/infopath/2007/PartnerControls"/>
    <xsd:element name="Years" ma:index="8" nillable="true" ma:displayName="Years" ma:default="2024-25" ma:format="Dropdown" ma:internalName="Years">
      <xsd:simpleType>
        <xsd:restriction base="dms:Choice">
          <xsd:enumeration value="2017-18"/>
          <xsd:enumeration value="2018-19"/>
          <xsd:enumeration value="2019-20"/>
          <xsd:enumeration value="2020-21"/>
          <xsd:enumeration value="2021-22"/>
          <xsd:enumeration value="2022-23"/>
          <xsd:enumeration value="2023-24"/>
          <xsd:enumeration value="2024-2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9e02b3f-353e-46c2-bee5-8a2ca22e7b4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809F4F-A1FC-459D-B594-84B3CD878CFF}">
  <ds:schemaRefs>
    <ds:schemaRef ds:uri="http://schemas.microsoft.com/office/2006/metadata/properties"/>
    <ds:schemaRef ds:uri="http://purl.org/dc/dcmitype/"/>
    <ds:schemaRef ds:uri="http://www.w3.org/XML/1998/namespace"/>
    <ds:schemaRef ds:uri="http://schemas.microsoft.com/office/2006/documentManagement/types"/>
    <ds:schemaRef ds:uri="http://purl.org/dc/elements/1.1/"/>
    <ds:schemaRef ds:uri="http://schemas.microsoft.com/office/infopath/2007/PartnerControls"/>
    <ds:schemaRef ds:uri="79e02b3f-353e-46c2-bee5-8a2ca22e7b40"/>
    <ds:schemaRef ds:uri="http://schemas.openxmlformats.org/package/2006/metadata/core-properties"/>
    <ds:schemaRef ds:uri="4ec1a35b-fdb0-470f-886a-117e6bcb1130"/>
    <ds:schemaRef ds:uri="http://purl.org/dc/terms/"/>
  </ds:schemaRefs>
</ds:datastoreItem>
</file>

<file path=customXml/itemProps2.xml><?xml version="1.0" encoding="utf-8"?>
<ds:datastoreItem xmlns:ds="http://schemas.openxmlformats.org/officeDocument/2006/customXml" ds:itemID="{4BD768F3-0E1D-42EF-84F8-D73C57520B27}">
  <ds:schemaRefs>
    <ds:schemaRef ds:uri="http://schemas.microsoft.com/sharepoint/v3/contenttype/forms"/>
  </ds:schemaRefs>
</ds:datastoreItem>
</file>

<file path=customXml/itemProps3.xml><?xml version="1.0" encoding="utf-8"?>
<ds:datastoreItem xmlns:ds="http://schemas.openxmlformats.org/officeDocument/2006/customXml" ds:itemID="{833AE02C-E454-4864-A942-9BDA6D3387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c1a35b-fdb0-470f-886a-117e6bcb1130"/>
    <ds:schemaRef ds:uri="79e02b3f-353e-46c2-bee5-8a2ca22e7b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Primary Information</vt:lpstr>
      <vt:lpstr>Efficiency Data</vt:lpstr>
      <vt:lpstr>Income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Edwards</dc:creator>
  <cp:keywords/>
  <dc:description/>
  <cp:lastModifiedBy>Joanne Coadey</cp:lastModifiedBy>
  <cp:revision/>
  <dcterms:created xsi:type="dcterms:W3CDTF">2024-10-21T08:07:09Z</dcterms:created>
  <dcterms:modified xsi:type="dcterms:W3CDTF">2025-05-06T08:27:09Z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0x0101006C6D291A99F0464B898643AA8B06563D</vt:lpwstr>
  </property>
  <property fmtid="{D5CDD505-2E9C-101B-9397-08002B2CF9AE}" pid="3" name="HOCopyrightLevel">
    <vt:lpwstr>2;#Crown|69589897-2828-4761-976e-717fd8e631c9</vt:lpwstr>
  </property>
  <property fmtid="{D5CDD505-2E9C-101B-9397-08002B2CF9AE}" pid="4" name="HOGovernmentSecurityClassification">
    <vt:lpwstr>1;#Official|14c80daa-741b-422c-9722-f71693c9ede4</vt:lpwstr>
  </property>
  <property fmtid="{D5CDD505-2E9C-101B-9397-08002B2CF9AE}" pid="5" name="HOSiteType">
    <vt:lpwstr>4;#Policy – Standard|6ac71db3-f607-40c5-a1e1-b9c1a296a59c</vt:lpwstr>
  </property>
  <property fmtid="{D5CDD505-2E9C-101B-9397-08002B2CF9AE}" pid="6" name="HOBusinessUnit">
    <vt:lpwstr>41;#Police and Fire Funding and CJS Strategy Unit (A)|33d80622-b197-4723-874c-b0ef2ddfcf28</vt:lpwstr>
  </property>
</Properties>
</file>